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135" activeTab="1"/>
  </bookViews>
  <sheets>
    <sheet name="COTA PRINCIPAL 000007 2020" sheetId="2" r:id="rId1"/>
    <sheet name="COTA RESERVA 000007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<sst xmlns="http://schemas.openxmlformats.org/spreadsheetml/2006/main" count="1702" uniqueCount="328">
  <si>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</si>
  <si>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</si>
  <si>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</si>
  <si>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</si>
  <si>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</si>
  <si>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</si>
  <si>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</si>
  <si>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</si>
  <si>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000007/2020.</t>
  </si>
  <si>
    <t>Processo Nº5148.</t>
  </si>
  <si>
    <t>Entrega dos Envelopes Até:04/03/2020as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</si>
  <si>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</si>
  <si>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</si>
  <si>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</si>
  <si>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</si>
  <si>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</si>
  <si>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</si>
  <si>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</si>
  <si>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</si>
  <si>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</si>
  <si>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</si>
  <si>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</si>
  <si>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</si>
  <si>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</si>
  <si>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04/03/2020 ( 04 de Março de 2020 )  às 09:00 horas.</t>
  </si>
  <si>
    <t>Objeto:DESTINADO AO REGISTRO DE PREÇOS PARA AQUISIÇÃO DE MEDICAMENTOS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</si>
  <si>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</si>
  <si>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</si>
  <si>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</si>
  <si>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</si>
  <si>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</si>
  <si>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</si>
  <si>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</si>
  <si>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</si>
  <si>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CPR</t>
  </si>
  <si>
    <t>08.0226</t>
  </si>
  <si>
    <t>ACIDO VALPROICO 250 MG (AFB)</t>
  </si>
  <si>
    <t>MARCA</t>
  </si>
  <si>
    <t>MARCA:</t>
  </si>
  <si>
    <t>08.2657</t>
  </si>
  <si>
    <t>AC. VALPROICO 500MG (AFB)</t>
  </si>
  <si>
    <t>FR</t>
  </si>
  <si>
    <t>08.0783</t>
  </si>
  <si>
    <t>ACEBROFILINA XAROPE ADULTO</t>
  </si>
  <si>
    <t>08.0515</t>
  </si>
  <si>
    <t>ACEBROFILINA XAROPE PEDIATRICO</t>
  </si>
  <si>
    <t>08.0784</t>
  </si>
  <si>
    <t>ACETATO DE RETINOL (VIT. A) 50.0000UI COLECALCIF./GTS</t>
  </si>
  <si>
    <t>08.2348</t>
  </si>
  <si>
    <t>ACETILCISTEINA 20MG/ML XP</t>
  </si>
  <si>
    <t>08.1465</t>
  </si>
  <si>
    <t>ACIDO ACETILSALICILICO 100MG (AFB)</t>
  </si>
  <si>
    <t>08.1466</t>
  </si>
  <si>
    <t>Acido Acetilsalicilico 500mg (AFB)</t>
  </si>
  <si>
    <t>08.0003</t>
  </si>
  <si>
    <t>ACIDO FOLICO 5MG (AFB)</t>
  </si>
  <si>
    <t>08.2354</t>
  </si>
  <si>
    <t>ACIDO VALPROICO 250MG/ML XPE (AFB)</t>
  </si>
  <si>
    <t>08.0786</t>
  </si>
  <si>
    <t>ALBENDAZOL 40 MG/ML SUSP. ORAL (AFB)</t>
  </si>
  <si>
    <t>08.1468</t>
  </si>
  <si>
    <t>ALBENDAZOL 400 MG MASTIGÁVEIS (AFB)</t>
  </si>
  <si>
    <t>08.1469</t>
  </si>
  <si>
    <t>ALENDRONATO DE SÓDIO 70MG (AFB)</t>
  </si>
  <si>
    <t>08.1471</t>
  </si>
  <si>
    <t>Alopurinol 100mg(AFB)</t>
  </si>
  <si>
    <t>08.1470</t>
  </si>
  <si>
    <t>Alopurinol 300mg(AFB)</t>
  </si>
  <si>
    <t>08.1425</t>
  </si>
  <si>
    <t>Ambroxol xarope adulto</t>
  </si>
  <si>
    <t>08.1426</t>
  </si>
  <si>
    <t>Ambroxol xarope pediátrico</t>
  </si>
  <si>
    <t>08.0220</t>
  </si>
  <si>
    <t>AMINOFILINA 100 MG</t>
  </si>
  <si>
    <t>08.1473</t>
  </si>
  <si>
    <t>Amiodarona 200mg(AFB)</t>
  </si>
  <si>
    <t>08.1524</t>
  </si>
  <si>
    <t>Amitriptilina 25mg (AFB)</t>
  </si>
  <si>
    <t>08.2355</t>
  </si>
  <si>
    <t>AMOXICILINA + CLAV. DE POTASSIO 250MG (250MG/5ML+62,5MG/5ML) AFB</t>
  </si>
  <si>
    <t>08.2658</t>
  </si>
  <si>
    <t>AMOXICILINA+CLAV. DE POTÁSSIO 400MG/5ML+57MG/5ML</t>
  </si>
  <si>
    <t>08.1428</t>
  </si>
  <si>
    <t>AMOXICILINA+ CLAV. DE POTASSIO 875MG</t>
  </si>
  <si>
    <t>08.1472</t>
  </si>
  <si>
    <t>Ampicilina 500mg (AFB)</t>
  </si>
  <si>
    <t>08.1477</t>
  </si>
  <si>
    <t>Atenolol 100mg (AFB)</t>
  </si>
  <si>
    <t>08.1476</t>
  </si>
  <si>
    <t>Atenolol 50mg (AFB)</t>
  </si>
  <si>
    <t>08.1478</t>
  </si>
  <si>
    <t>Azitromicina 40mg/ml Pó Susp. oral (AFB)</t>
  </si>
  <si>
    <t>08.1479</t>
  </si>
  <si>
    <t>Azitromicina 500mg (AFB)</t>
  </si>
  <si>
    <t>08.1482</t>
  </si>
  <si>
    <t>Beclometasona Spray Oral 250mcg (AFB)</t>
  </si>
  <si>
    <t>08.1481</t>
  </si>
  <si>
    <t>Besilato de Anlodipino 10mg (AFB)</t>
  </si>
  <si>
    <t>08.1480</t>
  </si>
  <si>
    <t>Besilato de Anlodipino 5mg (AFB)</t>
  </si>
  <si>
    <t>08.1525</t>
  </si>
  <si>
    <t>Biperideno 2mg (AFB)</t>
  </si>
  <si>
    <t>08.2349</t>
  </si>
  <si>
    <t>BROMOPRIDA 10MG</t>
  </si>
  <si>
    <t>08.0342</t>
  </si>
  <si>
    <t>BROMOPRIDA GOTAS</t>
  </si>
  <si>
    <t>08.1483</t>
  </si>
  <si>
    <t>Budesonida 32mcg (AFB)</t>
  </si>
  <si>
    <t>08.2121</t>
  </si>
  <si>
    <t>BUDESONIDA 50 MCG (AFB)</t>
  </si>
  <si>
    <t>08.1429</t>
  </si>
  <si>
    <t>Budesonida 64 mcg (AFB)</t>
  </si>
  <si>
    <t>08.2351</t>
  </si>
  <si>
    <t>BUTILBROMETO ESCOPOLAMINA 10MG</t>
  </si>
  <si>
    <t>08.2350</t>
  </si>
  <si>
    <t>BUTILBROMETO ESCOPOLAMINA 10MG + DIPIRONA 250MG COMP</t>
  </si>
  <si>
    <t>08.0780</t>
  </si>
  <si>
    <t>CARBAMAZEPINA 200MG (AFB)</t>
  </si>
  <si>
    <t>08.0504</t>
  </si>
  <si>
    <t>CARBOCISTEINA XAROPE ADULTO 50MG/ML</t>
  </si>
  <si>
    <t>08.0505</t>
  </si>
  <si>
    <t>CARBOCISTEINA XAROPE PED. 20MG/ML</t>
  </si>
  <si>
    <t>08.2659</t>
  </si>
  <si>
    <t>CARBAMAZEPINA SUSP. ORAL 2% - 100ML (AFB)</t>
  </si>
  <si>
    <t>08.1486</t>
  </si>
  <si>
    <t>Carbonato de calcio + Vit. D3 (AFB)</t>
  </si>
  <si>
    <t>08.0160</t>
  </si>
  <si>
    <t>CARBONATO DE CALCIO 500 MG (AFB)</t>
  </si>
  <si>
    <t>08.0346</t>
  </si>
  <si>
    <t>CARBONATO DE LITIO 300MG (AFB)</t>
  </si>
  <si>
    <t>08.2660</t>
  </si>
  <si>
    <t>CAVERDILOL 3,125MG (AFB)</t>
  </si>
  <si>
    <t>08.2357</t>
  </si>
  <si>
    <t>CAVERDILOL 6,250MG (AFB)</t>
  </si>
  <si>
    <t>TB</t>
  </si>
  <si>
    <t>08.0080</t>
  </si>
  <si>
    <t>CETOCONAZOL CREME</t>
  </si>
  <si>
    <t>08.1488</t>
  </si>
  <si>
    <t>Cinarizina75mg (AFB)</t>
  </si>
  <si>
    <t>08.1489</t>
  </si>
  <si>
    <t>CIPROFLOXACINO 500MG (AFB)</t>
  </si>
  <si>
    <t>08.1530</t>
  </si>
  <si>
    <t>Clomipramina 25mg (AFB)</t>
  </si>
  <si>
    <t>08.1531</t>
  </si>
  <si>
    <t>Clonazepan 2mg</t>
  </si>
  <si>
    <t>08.1437</t>
  </si>
  <si>
    <t>CLOPIDOGREL 75MG (AFB)</t>
  </si>
  <si>
    <t>08.0229</t>
  </si>
  <si>
    <t>CLORETO DE BENZALCONIO SOL. NASAL</t>
  </si>
  <si>
    <t>08.1533</t>
  </si>
  <si>
    <t>Clorpromazina 100mg (AFB)</t>
  </si>
  <si>
    <t>08.1532</t>
  </si>
  <si>
    <t>Clorpromazina 25mg(AFB)</t>
  </si>
  <si>
    <t>08.0022</t>
  </si>
  <si>
    <t>CLORPROPAMIDA 250MG</t>
  </si>
  <si>
    <t>08.0228</t>
  </si>
  <si>
    <t>COMPLEXO B</t>
  </si>
  <si>
    <t>08.1490</t>
  </si>
  <si>
    <t>Dexclorfeniramina Xarope 2mg/5ml (AFB)</t>
  </si>
  <si>
    <t>08.0791</t>
  </si>
  <si>
    <t>DEXCLORFENIRAMINA 2MG</t>
  </si>
  <si>
    <t>08.1126</t>
  </si>
  <si>
    <t>DIAZEPAN 10 MG</t>
  </si>
  <si>
    <t>08.0797</t>
  </si>
  <si>
    <t>DICLOFENACO GOTAS 15MG/ML</t>
  </si>
  <si>
    <t>08.1442</t>
  </si>
  <si>
    <t>DICLOFENACO SÓDICO 50MG COMP. REVESTIDOS</t>
  </si>
  <si>
    <t>08.1443</t>
  </si>
  <si>
    <t>DIMENIDRATO 50MG+ CLORIDRATO DE PIROXIDINA 10MG</t>
  </si>
  <si>
    <t>08.1445</t>
  </si>
  <si>
    <t>DOXAZOSINA 2MG (AFB)</t>
  </si>
  <si>
    <t>08.2154</t>
  </si>
  <si>
    <t>DOXAZOSINA 4 MG (AFB)</t>
  </si>
  <si>
    <t>08.0801</t>
  </si>
  <si>
    <t>ERITROMICINA 125MG/5ML</t>
  </si>
  <si>
    <t>08.1493</t>
  </si>
  <si>
    <t>ESPIRONOLACTONA 100MG (AFB)</t>
  </si>
  <si>
    <t>08.1492</t>
  </si>
  <si>
    <t>ESPIRONOLACTONA 25MG (AFB)</t>
  </si>
  <si>
    <t>08.1447</t>
  </si>
  <si>
    <t>FINASTERIDA 5MG (AFB)</t>
  </si>
  <si>
    <t>RL</t>
  </si>
  <si>
    <t>08.1614</t>
  </si>
  <si>
    <t>FITA CREPE 16MMX50M</t>
  </si>
  <si>
    <t>08.0843</t>
  </si>
  <si>
    <t>FLUCONAZOL 150MG (AFB)</t>
  </si>
  <si>
    <t>08.1535</t>
  </si>
  <si>
    <t>Fluoxetina 20mg (AFB)</t>
  </si>
  <si>
    <t>08.0085</t>
  </si>
  <si>
    <t>GLIMEPIRIDA 2MG</t>
  </si>
  <si>
    <t>08.1536</t>
  </si>
  <si>
    <t>HALOPERIDOL 1MG COMP. (AFB)</t>
  </si>
  <si>
    <t>08.1537</t>
  </si>
  <si>
    <t>HALOPERIDOL 2 MG/ML SOL. ORAL (AFB)</t>
  </si>
  <si>
    <t>08.1538</t>
  </si>
  <si>
    <t>Haloperidol 5mg(AFB)</t>
  </si>
  <si>
    <t>AMP</t>
  </si>
  <si>
    <t>08.2661</t>
  </si>
  <si>
    <t>HALOPERIDOL DECANOATO SOLUÇÃO INJETÁVEL - 50MG</t>
  </si>
  <si>
    <t>08.1449</t>
  </si>
  <si>
    <t>HIDROXIDO DE ALUMINIO SUSP.ORAL (AFB)</t>
  </si>
  <si>
    <t>08.0511</t>
  </si>
  <si>
    <t>IBUPROFENO 50MG/ML GOTAS(AFB)</t>
  </si>
  <si>
    <t>08.0459</t>
  </si>
  <si>
    <t>IBUPROFENO 600MG (AFB)</t>
  </si>
  <si>
    <t>08.0349</t>
  </si>
  <si>
    <t>IMIPRAMINA 25MG</t>
  </si>
  <si>
    <t>08.0045</t>
  </si>
  <si>
    <t>INSULINA HUMANA NPH (AFB)</t>
  </si>
  <si>
    <t>08.0538</t>
  </si>
  <si>
    <t>IVERMECTINA 6MG (AFB)</t>
  </si>
  <si>
    <t>08.0211</t>
  </si>
  <si>
    <t>LEVODOPA + BENSERAZIDA 100/25 MG HBS (AFB)</t>
  </si>
  <si>
    <t>08.1453</t>
  </si>
  <si>
    <t>LEVODOPA+BENSERAZIDA 200/50 MG (AFB)</t>
  </si>
  <si>
    <t>08.1541</t>
  </si>
  <si>
    <t>LEVOMEPROMAZINA 100 MG</t>
  </si>
  <si>
    <t>08.2122</t>
  </si>
  <si>
    <t>LEVOMEPROMAZINA 25MG</t>
  </si>
  <si>
    <t>08.0338</t>
  </si>
  <si>
    <t>LEVOMEPROMAZINA 4% GOTAS</t>
  </si>
  <si>
    <t>08.0158</t>
  </si>
  <si>
    <t>LEVOTIROXINA 100 MCG (AFB)</t>
  </si>
  <si>
    <t>08.1499</t>
  </si>
  <si>
    <t>LEVOTIROXINA 25MCG (AFB)</t>
  </si>
  <si>
    <t>08.0157</t>
  </si>
  <si>
    <t>LEVOTIROXINA 50 MCG (AFB)</t>
  </si>
  <si>
    <t>08.1504</t>
  </si>
  <si>
    <t>LORATADINA 10MG (AFB)</t>
  </si>
  <si>
    <t>08.1503</t>
  </si>
  <si>
    <t>LORATADINA XAROPE (AFB)</t>
  </si>
  <si>
    <t>08.0089</t>
  </si>
  <si>
    <t>LOSARTANA 50MG (AFB)</t>
  </si>
  <si>
    <t>08.0208</t>
  </si>
  <si>
    <t>MALEATO DE ENALAPRIL 10MG (AFB)</t>
  </si>
  <si>
    <t>08.1505</t>
  </si>
  <si>
    <t>MALEATO DE TIMOLOL 0,5% COLIRIO (AFB)</t>
  </si>
  <si>
    <t>08.2123</t>
  </si>
  <si>
    <t>MEBENDAZOL SUSP. ORAL</t>
  </si>
  <si>
    <t>08.0468</t>
  </si>
  <si>
    <t>METFORMINA 500MG (AFB)</t>
  </si>
  <si>
    <t>08.0540</t>
  </si>
  <si>
    <t>METFORMINA 850MG (AFB)</t>
  </si>
  <si>
    <t>08.0217</t>
  </si>
  <si>
    <t>NEOMICINA + BACITRACINA POMADA</t>
  </si>
  <si>
    <t>08.0004</t>
  </si>
  <si>
    <t>NIFEDIPINA 20MG</t>
  </si>
  <si>
    <t>08.0052</t>
  </si>
  <si>
    <t>NIMESULIDA 100MG</t>
  </si>
  <si>
    <t>08.0213</t>
  </si>
  <si>
    <t>NIMESULIDA GOTAS 50 MG/ML</t>
  </si>
  <si>
    <t>08.1509</t>
  </si>
  <si>
    <t>NISTATINA 100.000UI-50ML (AFB)</t>
  </si>
  <si>
    <t>08.2124</t>
  </si>
  <si>
    <t>NISTATINA CREME VAGINAL</t>
  </si>
  <si>
    <t>CART</t>
  </si>
  <si>
    <t>08.1510</t>
  </si>
  <si>
    <t>NORETISTERONA 0,35MG (AFB)</t>
  </si>
  <si>
    <t>08.0858</t>
  </si>
  <si>
    <t>OLEO MINERAL 100ML (AFB)</t>
  </si>
  <si>
    <t>CAPS</t>
  </si>
  <si>
    <t>08.0092</t>
  </si>
  <si>
    <t>OMEPRAZOL 20MG (AFB)</t>
  </si>
  <si>
    <t>08.0056</t>
  </si>
  <si>
    <t>PARACETAMOL 500MG (AFB)</t>
  </si>
  <si>
    <t>08.0541</t>
  </si>
  <si>
    <t>PASTA D  AGUA (AFB)</t>
  </si>
  <si>
    <t>08.2125</t>
  </si>
  <si>
    <t>PERICIAZINA 4% GTS</t>
  </si>
  <si>
    <t>08.0449</t>
  </si>
  <si>
    <t>PERMANGANATO DE POTASSIO (AFB)</t>
  </si>
  <si>
    <t>08.2126</t>
  </si>
  <si>
    <t>POLIVITAMINICOS GTS/ PED</t>
  </si>
  <si>
    <t>08.0543</t>
  </si>
  <si>
    <t>PREDNISONA 20MG(AFB)</t>
  </si>
  <si>
    <t>08.1458</t>
  </si>
  <si>
    <t>Prednisona 3mg/ml</t>
  </si>
  <si>
    <t>08.1517</t>
  </si>
  <si>
    <t>PREDNISONA 5MG (AFB)</t>
  </si>
  <si>
    <t>08.0218</t>
  </si>
  <si>
    <t>PROPATILNITRATO 10 MG</t>
  </si>
  <si>
    <t>08.2358</t>
  </si>
  <si>
    <t>RANITIDINA, CLORIDRATO 150MG COMPR. (AFB)</t>
  </si>
  <si>
    <t>08.0095</t>
  </si>
  <si>
    <t>RETINOL + COLECALCIFEROL + OXIDO DE ZINCO - POMADA</t>
  </si>
  <si>
    <t>08.1518</t>
  </si>
  <si>
    <t>SALBUTAMOL SPRAY 100MCG (AFB)</t>
  </si>
  <si>
    <t>08.2359</t>
  </si>
  <si>
    <t>SALBUTAMOL XPE 0,4MG/ML (AFB)</t>
  </si>
  <si>
    <t>08.0222</t>
  </si>
  <si>
    <t>SECNIDAZOL 1.000 MG</t>
  </si>
  <si>
    <t>UND</t>
  </si>
  <si>
    <t>08.0353</t>
  </si>
  <si>
    <t>SERTRALINA 50MG</t>
  </si>
  <si>
    <t>08.2352</t>
  </si>
  <si>
    <t>SIMETICONA 75MG/ML SOLUÇÃO ORAL - GTS</t>
  </si>
  <si>
    <t>08.0096</t>
  </si>
  <si>
    <t>SINVASTATINA 20MG (AFB)</t>
  </si>
  <si>
    <t>08.0063</t>
  </si>
  <si>
    <t>SULFATO FERROSO 40MG (AFB)</t>
  </si>
  <si>
    <t>08.0547</t>
  </si>
  <si>
    <t>TETRACICLINA  + ANFOTERACINA B CREME VAGINAL</t>
  </si>
  <si>
    <t>08.0200</t>
  </si>
  <si>
    <t>TIAMINA 300MG</t>
  </si>
  <si>
    <t>08.0339</t>
  </si>
  <si>
    <t>TIORIDAZINA 100MG</t>
  </si>
  <si>
    <t>08.1522</t>
  </si>
  <si>
    <t>VARFARINA SÓDICA 5MG (AFB)</t>
  </si>
  <si>
    <t>08.1464</t>
  </si>
  <si>
    <t>VITAMINAS E SAIS MINERAIS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</si>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</sst>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justify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left" vertical="justify" wrapText="1"/>
    </xf>
    <xf numFmtId="0" fontId="3" fillId="0" borderId="0" xfId="0" applyFont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workbookViewId="0" topLeftCell="A18">
      <selection activeCell="G436" sqref="G436:H43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ht="15">
      <c r="A2" s="36" t="s">
        <v>2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>
      <c r="A4" s="36" t="s">
        <v>4</v>
      </c>
      <c r="B4" s="36"/>
      <c r="C4" s="36"/>
      <c r="D4" s="36"/>
      <c r="E4" s="36"/>
      <c r="F4" s="36"/>
      <c r="G4" s="36"/>
      <c r="H4" s="36"/>
    </row>
    <row r="5" spans="1:8" ht="15">
      <c r="A5" s="6"/>
      <c r="B5" s="6"/>
      <c r="C5" s="6"/>
      <c r="D5" s="6"/>
      <c r="E5" s="6"/>
      <c r="F5" s="6"/>
      <c r="G5" s="6"/>
      <c r="H5" s="5" t="s">
        <v>5</v>
      </c>
    </row>
    <row r="6" spans="1:8" ht="15">
      <c r="A6" s="37" t="s">
        <v>6</v>
      </c>
      <c r="B6" s="37"/>
      <c r="C6" s="37"/>
      <c r="D6" s="37"/>
      <c r="E6" s="37"/>
      <c r="F6" s="37"/>
      <c r="G6" s="37"/>
      <c r="H6" s="37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36" t="s">
        <v>7</v>
      </c>
      <c r="B8" s="36"/>
      <c r="C8" s="36"/>
      <c r="D8" s="36"/>
      <c r="E8" s="36"/>
      <c r="F8" s="36"/>
      <c r="G8" s="6"/>
      <c r="H8" s="7" t="s">
        <v>8</v>
      </c>
    </row>
    <row r="9" spans="1:8" ht="15">
      <c r="A9" s="36" t="s">
        <v>9</v>
      </c>
      <c r="B9" s="36"/>
      <c r="C9" s="36"/>
      <c r="D9" s="36"/>
      <c r="E9" s="36"/>
      <c r="F9" s="36"/>
      <c r="G9" s="36"/>
      <c r="H9" s="6"/>
    </row>
    <row r="10" spans="1:8" ht="1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5">
      <c r="A11" s="31" t="s">
        <v>11</v>
      </c>
      <c r="B11" s="31"/>
      <c r="C11" s="31"/>
      <c r="D11" s="31"/>
      <c r="E11" s="31"/>
      <c r="F11" s="31"/>
      <c r="G11" s="31"/>
      <c r="H11" s="31"/>
    </row>
    <row r="12" spans="1:8" ht="25.5" customHeight="1">
      <c r="A12" s="8" t="s">
        <v>12</v>
      </c>
      <c r="B12" s="34"/>
      <c r="C12" s="34"/>
      <c r="D12" s="34"/>
      <c r="E12" s="34"/>
      <c r="F12" s="34"/>
      <c r="G12" s="34"/>
      <c r="H12" s="34"/>
    </row>
    <row r="13" spans="1:8" ht="15">
      <c r="A13" s="9" t="s">
        <v>13</v>
      </c>
      <c r="B13" s="34"/>
      <c r="C13" s="34"/>
      <c r="D13" s="34"/>
      <c r="E13" s="9" t="s">
        <v>14</v>
      </c>
      <c r="F13" s="34"/>
      <c r="G13" s="34"/>
      <c r="H13" s="34"/>
    </row>
    <row r="14" spans="1:8" ht="15">
      <c r="A14" s="9" t="s">
        <v>15</v>
      </c>
      <c r="B14" s="34"/>
      <c r="C14" s="34"/>
      <c r="D14" s="34"/>
      <c r="E14" s="9" t="s">
        <v>16</v>
      </c>
      <c r="F14" s="34"/>
      <c r="G14" s="34"/>
      <c r="H14" s="34"/>
    </row>
    <row r="15" spans="1:8" ht="15">
      <c r="A15" s="9" t="s">
        <v>17</v>
      </c>
      <c r="B15" s="34"/>
      <c r="C15" s="34"/>
      <c r="D15" s="34"/>
      <c r="E15" s="9" t="s">
        <v>18</v>
      </c>
      <c r="F15" s="34"/>
      <c r="G15" s="34"/>
      <c r="H15" s="34"/>
    </row>
    <row r="16" spans="1:8" ht="15">
      <c r="A16" s="9" t="s">
        <v>19</v>
      </c>
      <c r="B16" s="34"/>
      <c r="C16" s="34"/>
      <c r="D16" s="34"/>
      <c r="E16" s="9" t="s">
        <v>20</v>
      </c>
      <c r="F16" s="34"/>
      <c r="G16" s="34"/>
      <c r="H16" s="34"/>
    </row>
    <row r="17" spans="1:8" ht="15">
      <c r="A17" s="9" t="s">
        <v>21</v>
      </c>
      <c r="B17" s="34"/>
      <c r="C17" s="34"/>
      <c r="D17" s="34"/>
      <c r="E17" s="9" t="s">
        <v>22</v>
      </c>
      <c r="F17" s="34"/>
      <c r="G17" s="34"/>
      <c r="H17" s="34"/>
    </row>
    <row r="18" spans="1:8" ht="15">
      <c r="A18" s="6" t="s">
        <v>23</v>
      </c>
      <c r="B18" s="6"/>
      <c r="C18" s="6"/>
      <c r="D18" s="6"/>
      <c r="E18" s="6"/>
      <c r="F18" s="6"/>
      <c r="G18" s="6"/>
      <c r="H18" s="6"/>
    </row>
    <row r="19" spans="1:8" ht="38.25" customHeight="1">
      <c r="A19" s="35" t="s">
        <v>24</v>
      </c>
      <c r="B19" s="35"/>
      <c r="C19" s="35"/>
      <c r="D19" s="35"/>
      <c r="E19" s="35"/>
      <c r="F19" s="35"/>
      <c r="G19" s="35"/>
      <c r="H19" s="35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36" t="s">
        <v>25</v>
      </c>
      <c r="B21" s="36"/>
      <c r="C21" s="36"/>
      <c r="D21" s="36"/>
      <c r="E21" s="36"/>
      <c r="F21" s="36"/>
      <c r="G21" s="36"/>
      <c r="H21" s="3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36" t="s">
        <v>26</v>
      </c>
      <c r="B23" s="36"/>
      <c r="C23" s="36"/>
      <c r="D23" s="36"/>
      <c r="E23" s="36"/>
      <c r="F23" s="36"/>
      <c r="G23" s="36"/>
      <c r="H23" s="36"/>
    </row>
    <row r="24" spans="1:8" ht="15">
      <c r="A24" s="31"/>
      <c r="B24" s="31"/>
      <c r="C24" s="31"/>
      <c r="D24" s="31"/>
      <c r="E24" s="31"/>
      <c r="F24" s="31"/>
      <c r="G24" s="31"/>
      <c r="H24" s="31"/>
    </row>
    <row r="25" spans="1:8" ht="15">
      <c r="A25" s="9" t="s">
        <v>27</v>
      </c>
      <c r="B25" s="9" t="s">
        <v>28</v>
      </c>
      <c r="C25" s="9" t="s">
        <v>29</v>
      </c>
      <c r="D25" s="9" t="s">
        <v>30</v>
      </c>
      <c r="E25" s="9" t="s">
        <v>31</v>
      </c>
      <c r="F25" s="9" t="s">
        <v>32</v>
      </c>
      <c r="G25" s="7" t="s">
        <v>33</v>
      </c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15" ht="15">
      <c r="A27" s="10">
        <v>1</v>
      </c>
      <c r="B27" s="10">
        <v>22500</v>
      </c>
      <c r="C27" s="10" t="s">
        <v>34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8" t="s">
        <v>36</v>
      </c>
      <c r="B28" s="28"/>
      <c r="C28" s="28"/>
      <c r="D28" s="28"/>
      <c r="E28" s="28"/>
      <c r="F28" s="28"/>
      <c r="G28" s="28"/>
      <c r="H28" s="28"/>
      <c r="T28" s="3" t="s">
        <v>35</v>
      </c>
    </row>
    <row r="29" spans="1:20" ht="15">
      <c r="A29" s="29" t="s">
        <v>38</v>
      </c>
      <c r="B29" s="29"/>
      <c r="C29" s="30"/>
      <c r="D29" s="30"/>
      <c r="E29" s="30"/>
      <c r="F29" s="30"/>
      <c r="G29" s="30"/>
      <c r="H29" s="14"/>
      <c r="T29" s="3" t="s">
        <v>37</v>
      </c>
    </row>
    <row r="30" spans="1:15" ht="15">
      <c r="A30" s="15">
        <v>2</v>
      </c>
      <c r="B30" s="15">
        <v>15000</v>
      </c>
      <c r="C30" s="15" t="s">
        <v>34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32" t="s">
        <v>40</v>
      </c>
      <c r="B31" s="32"/>
      <c r="C31" s="32"/>
      <c r="D31" s="32"/>
      <c r="E31" s="32"/>
      <c r="F31" s="32"/>
      <c r="G31" s="32"/>
      <c r="H31" s="32"/>
      <c r="T31" s="3" t="s">
        <v>39</v>
      </c>
    </row>
    <row r="32" spans="1:20" ht="15">
      <c r="A32" s="33" t="s">
        <v>38</v>
      </c>
      <c r="B32" s="33"/>
      <c r="C32" s="34"/>
      <c r="D32" s="34"/>
      <c r="E32" s="34"/>
      <c r="F32" s="34"/>
      <c r="G32" s="34"/>
      <c r="H32" s="19"/>
      <c r="T32" s="3" t="s">
        <v>37</v>
      </c>
    </row>
    <row r="33" spans="1:15" ht="15">
      <c r="A33" s="10">
        <v>3</v>
      </c>
      <c r="B33" s="10">
        <v>750</v>
      </c>
      <c r="C33" s="10" t="s">
        <v>41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8" t="s">
        <v>43</v>
      </c>
      <c r="B34" s="28"/>
      <c r="C34" s="28"/>
      <c r="D34" s="28"/>
      <c r="E34" s="28"/>
      <c r="F34" s="28"/>
      <c r="G34" s="28"/>
      <c r="H34" s="28"/>
      <c r="T34" s="3" t="s">
        <v>42</v>
      </c>
    </row>
    <row r="35" spans="1:20" ht="15">
      <c r="A35" s="29" t="s">
        <v>38</v>
      </c>
      <c r="B35" s="29"/>
      <c r="C35" s="30"/>
      <c r="D35" s="30"/>
      <c r="E35" s="30"/>
      <c r="F35" s="30"/>
      <c r="G35" s="30"/>
      <c r="H35" s="14"/>
      <c r="T35" s="3" t="s">
        <v>37</v>
      </c>
    </row>
    <row r="36" spans="1:15" ht="15">
      <c r="A36" s="15">
        <v>4</v>
      </c>
      <c r="B36" s="15">
        <v>750</v>
      </c>
      <c r="C36" s="15" t="s">
        <v>41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32" t="s">
        <v>45</v>
      </c>
      <c r="B37" s="32"/>
      <c r="C37" s="32"/>
      <c r="D37" s="32"/>
      <c r="E37" s="32"/>
      <c r="F37" s="32"/>
      <c r="G37" s="32"/>
      <c r="H37" s="32"/>
      <c r="T37" s="3" t="s">
        <v>44</v>
      </c>
    </row>
    <row r="38" spans="1:20" ht="15">
      <c r="A38" s="33" t="s">
        <v>38</v>
      </c>
      <c r="B38" s="33"/>
      <c r="C38" s="34"/>
      <c r="D38" s="34"/>
      <c r="E38" s="34"/>
      <c r="F38" s="34"/>
      <c r="G38" s="34"/>
      <c r="H38" s="19"/>
      <c r="T38" s="3" t="s">
        <v>37</v>
      </c>
    </row>
    <row r="39" spans="1:15" ht="15">
      <c r="A39" s="10">
        <v>5</v>
      </c>
      <c r="B39" s="10">
        <v>750</v>
      </c>
      <c r="C39" s="10" t="s">
        <v>41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8" t="s">
        <v>47</v>
      </c>
      <c r="B40" s="28"/>
      <c r="C40" s="28"/>
      <c r="D40" s="28"/>
      <c r="E40" s="28"/>
      <c r="F40" s="28"/>
      <c r="G40" s="28"/>
      <c r="H40" s="28"/>
      <c r="T40" s="3" t="s">
        <v>46</v>
      </c>
    </row>
    <row r="41" spans="1:20" ht="15">
      <c r="A41" s="29" t="s">
        <v>38</v>
      </c>
      <c r="B41" s="29"/>
      <c r="C41" s="30"/>
      <c r="D41" s="30"/>
      <c r="E41" s="30"/>
      <c r="F41" s="30"/>
      <c r="G41" s="30"/>
      <c r="H41" s="14"/>
      <c r="T41" s="3" t="s">
        <v>37</v>
      </c>
    </row>
    <row r="42" spans="1:15" ht="15">
      <c r="A42" s="15">
        <v>6</v>
      </c>
      <c r="B42" s="15">
        <v>750</v>
      </c>
      <c r="C42" s="15" t="s">
        <v>41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32" t="s">
        <v>49</v>
      </c>
      <c r="B43" s="32"/>
      <c r="C43" s="32"/>
      <c r="D43" s="32"/>
      <c r="E43" s="32"/>
      <c r="F43" s="32"/>
      <c r="G43" s="32"/>
      <c r="H43" s="32"/>
      <c r="T43" s="3" t="s">
        <v>48</v>
      </c>
    </row>
    <row r="44" spans="1:20" ht="15">
      <c r="A44" s="33" t="s">
        <v>38</v>
      </c>
      <c r="B44" s="33"/>
      <c r="C44" s="34"/>
      <c r="D44" s="34"/>
      <c r="E44" s="34"/>
      <c r="F44" s="34"/>
      <c r="G44" s="34"/>
      <c r="H44" s="19"/>
      <c r="T44" s="3" t="s">
        <v>37</v>
      </c>
    </row>
    <row r="45" spans="1:15" ht="15">
      <c r="A45" s="10">
        <v>7</v>
      </c>
      <c r="B45" s="10">
        <v>172500</v>
      </c>
      <c r="C45" s="10" t="s">
        <v>34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8" t="s">
        <v>51</v>
      </c>
      <c r="B46" s="28"/>
      <c r="C46" s="28"/>
      <c r="D46" s="28"/>
      <c r="E46" s="28"/>
      <c r="F46" s="28"/>
      <c r="G46" s="28"/>
      <c r="H46" s="28"/>
      <c r="T46" s="3" t="s">
        <v>50</v>
      </c>
    </row>
    <row r="47" spans="1:20" ht="15">
      <c r="A47" s="29" t="s">
        <v>38</v>
      </c>
      <c r="B47" s="29"/>
      <c r="C47" s="30"/>
      <c r="D47" s="30"/>
      <c r="E47" s="30"/>
      <c r="F47" s="30"/>
      <c r="G47" s="30"/>
      <c r="H47" s="14"/>
      <c r="T47" s="3" t="s">
        <v>37</v>
      </c>
    </row>
    <row r="48" spans="1:15" ht="15">
      <c r="A48" s="15">
        <v>8</v>
      </c>
      <c r="B48" s="15">
        <v>1125</v>
      </c>
      <c r="C48" s="15" t="s">
        <v>34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32" t="s">
        <v>53</v>
      </c>
      <c r="B49" s="32"/>
      <c r="C49" s="32"/>
      <c r="D49" s="32"/>
      <c r="E49" s="32"/>
      <c r="F49" s="32"/>
      <c r="G49" s="32"/>
      <c r="H49" s="32"/>
      <c r="T49" s="3" t="s">
        <v>52</v>
      </c>
    </row>
    <row r="50" spans="1:20" ht="15">
      <c r="A50" s="33" t="s">
        <v>38</v>
      </c>
      <c r="B50" s="33"/>
      <c r="C50" s="34"/>
      <c r="D50" s="34"/>
      <c r="E50" s="34"/>
      <c r="F50" s="34"/>
      <c r="G50" s="34"/>
      <c r="H50" s="19"/>
      <c r="T50" s="3" t="s">
        <v>37</v>
      </c>
    </row>
    <row r="51" spans="1:15" ht="15">
      <c r="A51" s="10">
        <v>9</v>
      </c>
      <c r="B51" s="10">
        <v>45000</v>
      </c>
      <c r="C51" s="10" t="s">
        <v>34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8" t="s">
        <v>55</v>
      </c>
      <c r="B52" s="28"/>
      <c r="C52" s="28"/>
      <c r="D52" s="28"/>
      <c r="E52" s="28"/>
      <c r="F52" s="28"/>
      <c r="G52" s="28"/>
      <c r="H52" s="28"/>
      <c r="T52" s="3" t="s">
        <v>54</v>
      </c>
    </row>
    <row r="53" spans="1:20" ht="15">
      <c r="A53" s="29" t="s">
        <v>38</v>
      </c>
      <c r="B53" s="29"/>
      <c r="C53" s="30"/>
      <c r="D53" s="30"/>
      <c r="E53" s="30"/>
      <c r="F53" s="30"/>
      <c r="G53" s="30"/>
      <c r="H53" s="14"/>
      <c r="T53" s="3" t="s">
        <v>37</v>
      </c>
    </row>
    <row r="54" spans="1:15" ht="15">
      <c r="A54" s="15">
        <v>10</v>
      </c>
      <c r="B54" s="15">
        <v>188</v>
      </c>
      <c r="C54" s="15" t="s">
        <v>41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32" t="s">
        <v>57</v>
      </c>
      <c r="B55" s="32"/>
      <c r="C55" s="32"/>
      <c r="D55" s="32"/>
      <c r="E55" s="32"/>
      <c r="F55" s="32"/>
      <c r="G55" s="32"/>
      <c r="H55" s="32"/>
      <c r="T55" s="3" t="s">
        <v>56</v>
      </c>
    </row>
    <row r="56" spans="1:20" ht="15">
      <c r="A56" s="33" t="s">
        <v>38</v>
      </c>
      <c r="B56" s="33"/>
      <c r="C56" s="34"/>
      <c r="D56" s="34"/>
      <c r="E56" s="34"/>
      <c r="F56" s="34"/>
      <c r="G56" s="34"/>
      <c r="H56" s="19"/>
      <c r="T56" s="3" t="s">
        <v>37</v>
      </c>
    </row>
    <row r="57" spans="1:15" ht="15">
      <c r="A57" s="10">
        <v>11</v>
      </c>
      <c r="B57" s="10">
        <v>300</v>
      </c>
      <c r="C57" s="10" t="s">
        <v>41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8" t="s">
        <v>59</v>
      </c>
      <c r="B58" s="28"/>
      <c r="C58" s="28"/>
      <c r="D58" s="28"/>
      <c r="E58" s="28"/>
      <c r="F58" s="28"/>
      <c r="G58" s="28"/>
      <c r="H58" s="28"/>
      <c r="T58" s="3" t="s">
        <v>58</v>
      </c>
    </row>
    <row r="59" spans="1:20" ht="15">
      <c r="A59" s="29" t="s">
        <v>38</v>
      </c>
      <c r="B59" s="29"/>
      <c r="C59" s="30"/>
      <c r="D59" s="30"/>
      <c r="E59" s="30"/>
      <c r="F59" s="30"/>
      <c r="G59" s="30"/>
      <c r="H59" s="14"/>
      <c r="T59" s="3" t="s">
        <v>37</v>
      </c>
    </row>
    <row r="60" spans="1:15" ht="15">
      <c r="A60" s="15">
        <v>12</v>
      </c>
      <c r="B60" s="15">
        <v>75</v>
      </c>
      <c r="C60" s="15" t="s">
        <v>34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32" t="s">
        <v>61</v>
      </c>
      <c r="B61" s="32"/>
      <c r="C61" s="32"/>
      <c r="D61" s="32"/>
      <c r="E61" s="32"/>
      <c r="F61" s="32"/>
      <c r="G61" s="32"/>
      <c r="H61" s="32"/>
      <c r="T61" s="3" t="s">
        <v>60</v>
      </c>
    </row>
    <row r="62" spans="1:20" ht="15">
      <c r="A62" s="33" t="s">
        <v>38</v>
      </c>
      <c r="B62" s="33"/>
      <c r="C62" s="34"/>
      <c r="D62" s="34"/>
      <c r="E62" s="34"/>
      <c r="F62" s="34"/>
      <c r="G62" s="34"/>
      <c r="H62" s="19"/>
      <c r="T62" s="3" t="s">
        <v>37</v>
      </c>
    </row>
    <row r="63" spans="1:15" ht="15">
      <c r="A63" s="10">
        <v>13</v>
      </c>
      <c r="B63" s="10">
        <v>4875</v>
      </c>
      <c r="C63" s="10" t="s">
        <v>34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8" t="s">
        <v>63</v>
      </c>
      <c r="B64" s="28"/>
      <c r="C64" s="28"/>
      <c r="D64" s="28"/>
      <c r="E64" s="28"/>
      <c r="F64" s="28"/>
      <c r="G64" s="28"/>
      <c r="H64" s="28"/>
      <c r="T64" s="3" t="s">
        <v>62</v>
      </c>
    </row>
    <row r="65" spans="1:20" ht="15">
      <c r="A65" s="29" t="s">
        <v>38</v>
      </c>
      <c r="B65" s="29"/>
      <c r="C65" s="30"/>
      <c r="D65" s="30"/>
      <c r="E65" s="30"/>
      <c r="F65" s="30"/>
      <c r="G65" s="30"/>
      <c r="H65" s="14"/>
      <c r="T65" s="3" t="s">
        <v>37</v>
      </c>
    </row>
    <row r="66" spans="1:15" ht="15">
      <c r="A66" s="15">
        <v>14</v>
      </c>
      <c r="B66" s="15">
        <v>22500</v>
      </c>
      <c r="C66" s="15" t="s">
        <v>34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32" t="s">
        <v>65</v>
      </c>
      <c r="B67" s="32"/>
      <c r="C67" s="32"/>
      <c r="D67" s="32"/>
      <c r="E67" s="32"/>
      <c r="F67" s="32"/>
      <c r="G67" s="32"/>
      <c r="H67" s="32"/>
      <c r="T67" s="3" t="s">
        <v>64</v>
      </c>
    </row>
    <row r="68" spans="1:20" ht="15">
      <c r="A68" s="33" t="s">
        <v>38</v>
      </c>
      <c r="B68" s="33"/>
      <c r="C68" s="34"/>
      <c r="D68" s="34"/>
      <c r="E68" s="34"/>
      <c r="F68" s="34"/>
      <c r="G68" s="34"/>
      <c r="H68" s="19"/>
      <c r="T68" s="3" t="s">
        <v>37</v>
      </c>
    </row>
    <row r="69" spans="1:15" ht="15">
      <c r="A69" s="10">
        <v>15</v>
      </c>
      <c r="B69" s="10">
        <v>13500</v>
      </c>
      <c r="C69" s="10" t="s">
        <v>34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8" t="s">
        <v>67</v>
      </c>
      <c r="B70" s="28"/>
      <c r="C70" s="28"/>
      <c r="D70" s="28"/>
      <c r="E70" s="28"/>
      <c r="F70" s="28"/>
      <c r="G70" s="28"/>
      <c r="H70" s="28"/>
      <c r="T70" s="3" t="s">
        <v>66</v>
      </c>
    </row>
    <row r="71" spans="1:20" ht="15">
      <c r="A71" s="29" t="s">
        <v>38</v>
      </c>
      <c r="B71" s="29"/>
      <c r="C71" s="30"/>
      <c r="D71" s="30"/>
      <c r="E71" s="30"/>
      <c r="F71" s="30"/>
      <c r="G71" s="30"/>
      <c r="H71" s="14"/>
      <c r="T71" s="3" t="s">
        <v>37</v>
      </c>
    </row>
    <row r="72" spans="1:15" ht="15">
      <c r="A72" s="15">
        <v>16</v>
      </c>
      <c r="B72" s="15">
        <v>375</v>
      </c>
      <c r="C72" s="15" t="s">
        <v>41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32" t="s">
        <v>69</v>
      </c>
      <c r="B73" s="32"/>
      <c r="C73" s="32"/>
      <c r="D73" s="32"/>
      <c r="E73" s="32"/>
      <c r="F73" s="32"/>
      <c r="G73" s="32"/>
      <c r="H73" s="32"/>
      <c r="T73" s="3" t="s">
        <v>68</v>
      </c>
    </row>
    <row r="74" spans="1:20" ht="15">
      <c r="A74" s="33" t="s">
        <v>38</v>
      </c>
      <c r="B74" s="33"/>
      <c r="C74" s="34"/>
      <c r="D74" s="34"/>
      <c r="E74" s="34"/>
      <c r="F74" s="34"/>
      <c r="G74" s="34"/>
      <c r="H74" s="19"/>
      <c r="T74" s="3" t="s">
        <v>37</v>
      </c>
    </row>
    <row r="75" spans="1:15" ht="15">
      <c r="A75" s="10">
        <v>17</v>
      </c>
      <c r="B75" s="10">
        <v>375</v>
      </c>
      <c r="C75" s="10" t="s">
        <v>41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8" t="s">
        <v>71</v>
      </c>
      <c r="B76" s="28"/>
      <c r="C76" s="28"/>
      <c r="D76" s="28"/>
      <c r="E76" s="28"/>
      <c r="F76" s="28"/>
      <c r="G76" s="28"/>
      <c r="H76" s="28"/>
      <c r="T76" s="3" t="s">
        <v>70</v>
      </c>
    </row>
    <row r="77" spans="1:20" ht="15">
      <c r="A77" s="29" t="s">
        <v>38</v>
      </c>
      <c r="B77" s="29"/>
      <c r="C77" s="30"/>
      <c r="D77" s="30"/>
      <c r="E77" s="30"/>
      <c r="F77" s="30"/>
      <c r="G77" s="30"/>
      <c r="H77" s="14"/>
      <c r="T77" s="3" t="s">
        <v>37</v>
      </c>
    </row>
    <row r="78" spans="1:15" ht="15">
      <c r="A78" s="15">
        <v>18</v>
      </c>
      <c r="B78" s="15">
        <v>45000</v>
      </c>
      <c r="C78" s="15" t="s">
        <v>34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32" t="s">
        <v>73</v>
      </c>
      <c r="B79" s="32"/>
      <c r="C79" s="32"/>
      <c r="D79" s="32"/>
      <c r="E79" s="32"/>
      <c r="F79" s="32"/>
      <c r="G79" s="32"/>
      <c r="H79" s="32"/>
      <c r="T79" s="3" t="s">
        <v>72</v>
      </c>
    </row>
    <row r="80" spans="1:20" ht="15">
      <c r="A80" s="33" t="s">
        <v>38</v>
      </c>
      <c r="B80" s="33"/>
      <c r="C80" s="34"/>
      <c r="D80" s="34"/>
      <c r="E80" s="34"/>
      <c r="F80" s="34"/>
      <c r="G80" s="34"/>
      <c r="H80" s="19"/>
      <c r="T80" s="3" t="s">
        <v>37</v>
      </c>
    </row>
    <row r="81" spans="1:15" ht="15">
      <c r="A81" s="10">
        <v>19</v>
      </c>
      <c r="B81" s="10">
        <v>22500</v>
      </c>
      <c r="C81" s="10" t="s">
        <v>34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8" t="s">
        <v>75</v>
      </c>
      <c r="B82" s="28"/>
      <c r="C82" s="28"/>
      <c r="D82" s="28"/>
      <c r="E82" s="28"/>
      <c r="F82" s="28"/>
      <c r="G82" s="28"/>
      <c r="H82" s="28"/>
      <c r="T82" s="3" t="s">
        <v>74</v>
      </c>
    </row>
    <row r="83" spans="1:20" ht="15">
      <c r="A83" s="29" t="s">
        <v>38</v>
      </c>
      <c r="B83" s="29"/>
      <c r="C83" s="30"/>
      <c r="D83" s="30"/>
      <c r="E83" s="30"/>
      <c r="F83" s="30"/>
      <c r="G83" s="30"/>
      <c r="H83" s="14"/>
      <c r="T83" s="3" t="s">
        <v>37</v>
      </c>
    </row>
    <row r="84" spans="1:15" ht="15">
      <c r="A84" s="15">
        <v>20</v>
      </c>
      <c r="B84" s="15">
        <v>60000</v>
      </c>
      <c r="C84" s="15" t="s">
        <v>34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32" t="s">
        <v>77</v>
      </c>
      <c r="B85" s="32"/>
      <c r="C85" s="32"/>
      <c r="D85" s="32"/>
      <c r="E85" s="32"/>
      <c r="F85" s="32"/>
      <c r="G85" s="32"/>
      <c r="H85" s="32"/>
      <c r="T85" s="3" t="s">
        <v>76</v>
      </c>
    </row>
    <row r="86" spans="1:20" ht="15">
      <c r="A86" s="33" t="s">
        <v>38</v>
      </c>
      <c r="B86" s="33"/>
      <c r="C86" s="34"/>
      <c r="D86" s="34"/>
      <c r="E86" s="34"/>
      <c r="F86" s="34"/>
      <c r="G86" s="34"/>
      <c r="H86" s="19"/>
      <c r="T86" s="3" t="s">
        <v>37</v>
      </c>
    </row>
    <row r="87" spans="1:15" ht="15">
      <c r="A87" s="10">
        <v>21</v>
      </c>
      <c r="B87" s="10">
        <v>413</v>
      </c>
      <c r="C87" s="10" t="s">
        <v>41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8" t="s">
        <v>79</v>
      </c>
      <c r="B88" s="28"/>
      <c r="C88" s="28"/>
      <c r="D88" s="28"/>
      <c r="E88" s="28"/>
      <c r="F88" s="28"/>
      <c r="G88" s="28"/>
      <c r="H88" s="28"/>
      <c r="T88" s="3" t="s">
        <v>78</v>
      </c>
    </row>
    <row r="89" spans="1:20" ht="15">
      <c r="A89" s="29" t="s">
        <v>38</v>
      </c>
      <c r="B89" s="29"/>
      <c r="C89" s="30"/>
      <c r="D89" s="30"/>
      <c r="E89" s="30"/>
      <c r="F89" s="30"/>
      <c r="G89" s="30"/>
      <c r="H89" s="14"/>
      <c r="T89" s="3" t="s">
        <v>37</v>
      </c>
    </row>
    <row r="90" spans="1:15" ht="15">
      <c r="A90" s="15">
        <v>22</v>
      </c>
      <c r="B90" s="15">
        <v>450</v>
      </c>
      <c r="C90" s="15" t="s">
        <v>41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32" t="s">
        <v>81</v>
      </c>
      <c r="B91" s="32"/>
      <c r="C91" s="32"/>
      <c r="D91" s="32"/>
      <c r="E91" s="32"/>
      <c r="F91" s="32"/>
      <c r="G91" s="32"/>
      <c r="H91" s="32"/>
      <c r="T91" s="3" t="s">
        <v>80</v>
      </c>
    </row>
    <row r="92" spans="1:20" ht="15">
      <c r="A92" s="33" t="s">
        <v>38</v>
      </c>
      <c r="B92" s="33"/>
      <c r="C92" s="34"/>
      <c r="D92" s="34"/>
      <c r="E92" s="34"/>
      <c r="F92" s="34"/>
      <c r="G92" s="34"/>
      <c r="H92" s="19"/>
      <c r="T92" s="3" t="s">
        <v>37</v>
      </c>
    </row>
    <row r="93" spans="1:15" ht="15">
      <c r="A93" s="10">
        <v>23</v>
      </c>
      <c r="B93" s="10">
        <v>7500</v>
      </c>
      <c r="C93" s="10" t="s">
        <v>34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8" t="s">
        <v>83</v>
      </c>
      <c r="B94" s="28"/>
      <c r="C94" s="28"/>
      <c r="D94" s="28"/>
      <c r="E94" s="28"/>
      <c r="F94" s="28"/>
      <c r="G94" s="28"/>
      <c r="H94" s="28"/>
      <c r="T94" s="3" t="s">
        <v>82</v>
      </c>
    </row>
    <row r="95" spans="1:20" ht="15">
      <c r="A95" s="29" t="s">
        <v>38</v>
      </c>
      <c r="B95" s="29"/>
      <c r="C95" s="30"/>
      <c r="D95" s="30"/>
      <c r="E95" s="30"/>
      <c r="F95" s="30"/>
      <c r="G95" s="30"/>
      <c r="H95" s="14"/>
      <c r="T95" s="3" t="s">
        <v>37</v>
      </c>
    </row>
    <row r="96" spans="1:15" ht="15">
      <c r="A96" s="15">
        <v>24</v>
      </c>
      <c r="B96" s="15">
        <v>1125</v>
      </c>
      <c r="C96" s="15" t="s">
        <v>34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32" t="s">
        <v>85</v>
      </c>
      <c r="B97" s="32"/>
      <c r="C97" s="32"/>
      <c r="D97" s="32"/>
      <c r="E97" s="32"/>
      <c r="F97" s="32"/>
      <c r="G97" s="32"/>
      <c r="H97" s="32"/>
      <c r="T97" s="3" t="s">
        <v>84</v>
      </c>
    </row>
    <row r="98" spans="1:20" ht="15">
      <c r="A98" s="33" t="s">
        <v>38</v>
      </c>
      <c r="B98" s="33"/>
      <c r="C98" s="34"/>
      <c r="D98" s="34"/>
      <c r="E98" s="34"/>
      <c r="F98" s="34"/>
      <c r="G98" s="34"/>
      <c r="H98" s="19"/>
      <c r="T98" s="3" t="s">
        <v>37</v>
      </c>
    </row>
    <row r="99" spans="1:15" ht="15">
      <c r="A99" s="10">
        <v>25</v>
      </c>
      <c r="B99" s="10">
        <v>11250</v>
      </c>
      <c r="C99" s="10" t="s">
        <v>34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8" t="s">
        <v>87</v>
      </c>
      <c r="B100" s="28"/>
      <c r="C100" s="28"/>
      <c r="D100" s="28"/>
      <c r="E100" s="28"/>
      <c r="F100" s="28"/>
      <c r="G100" s="28"/>
      <c r="H100" s="28"/>
      <c r="T100" s="3" t="s">
        <v>86</v>
      </c>
    </row>
    <row r="101" spans="1:20" ht="15">
      <c r="A101" s="29" t="s">
        <v>38</v>
      </c>
      <c r="B101" s="29"/>
      <c r="C101" s="30"/>
      <c r="D101" s="30"/>
      <c r="E101" s="30"/>
      <c r="F101" s="30"/>
      <c r="G101" s="30"/>
      <c r="H101" s="14"/>
      <c r="T101" s="3" t="s">
        <v>37</v>
      </c>
    </row>
    <row r="102" spans="1:15" ht="15">
      <c r="A102" s="15">
        <v>26</v>
      </c>
      <c r="B102" s="15">
        <v>60000</v>
      </c>
      <c r="C102" s="15" t="s">
        <v>34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32" t="s">
        <v>89</v>
      </c>
      <c r="B103" s="32"/>
      <c r="C103" s="32"/>
      <c r="D103" s="32"/>
      <c r="E103" s="32"/>
      <c r="F103" s="32"/>
      <c r="G103" s="32"/>
      <c r="H103" s="32"/>
      <c r="T103" s="3" t="s">
        <v>88</v>
      </c>
    </row>
    <row r="104" spans="1:20" ht="15">
      <c r="A104" s="33" t="s">
        <v>38</v>
      </c>
      <c r="B104" s="33"/>
      <c r="C104" s="34"/>
      <c r="D104" s="34"/>
      <c r="E104" s="34"/>
      <c r="F104" s="34"/>
      <c r="G104" s="34"/>
      <c r="H104" s="19"/>
      <c r="T104" s="3" t="s">
        <v>37</v>
      </c>
    </row>
    <row r="105" spans="1:15" ht="15">
      <c r="A105" s="10">
        <v>27</v>
      </c>
      <c r="B105" s="10">
        <v>638</v>
      </c>
      <c r="C105" s="10" t="s">
        <v>41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8" t="s">
        <v>91</v>
      </c>
      <c r="B106" s="28"/>
      <c r="C106" s="28"/>
      <c r="D106" s="28"/>
      <c r="E106" s="28"/>
      <c r="F106" s="28"/>
      <c r="G106" s="28"/>
      <c r="H106" s="28"/>
      <c r="T106" s="3" t="s">
        <v>90</v>
      </c>
    </row>
    <row r="107" spans="1:20" ht="15">
      <c r="A107" s="29" t="s">
        <v>38</v>
      </c>
      <c r="B107" s="29"/>
      <c r="C107" s="30"/>
      <c r="D107" s="30"/>
      <c r="E107" s="30"/>
      <c r="F107" s="30"/>
      <c r="G107" s="30"/>
      <c r="H107" s="14"/>
      <c r="T107" s="3" t="s">
        <v>37</v>
      </c>
    </row>
    <row r="108" spans="1:15" ht="15">
      <c r="A108" s="15">
        <v>28</v>
      </c>
      <c r="B108" s="15">
        <v>6000</v>
      </c>
      <c r="C108" s="15" t="s">
        <v>34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32" t="s">
        <v>93</v>
      </c>
      <c r="B109" s="32"/>
      <c r="C109" s="32"/>
      <c r="D109" s="32"/>
      <c r="E109" s="32"/>
      <c r="F109" s="32"/>
      <c r="G109" s="32"/>
      <c r="H109" s="32"/>
      <c r="T109" s="3" t="s">
        <v>92</v>
      </c>
    </row>
    <row r="110" spans="1:20" ht="15">
      <c r="A110" s="33" t="s">
        <v>38</v>
      </c>
      <c r="B110" s="33"/>
      <c r="C110" s="34"/>
      <c r="D110" s="34"/>
      <c r="E110" s="34"/>
      <c r="F110" s="34"/>
      <c r="G110" s="34"/>
      <c r="H110" s="19"/>
      <c r="T110" s="3" t="s">
        <v>37</v>
      </c>
    </row>
    <row r="111" spans="1:15" ht="15">
      <c r="A111" s="10">
        <v>29</v>
      </c>
      <c r="B111" s="10">
        <v>135</v>
      </c>
      <c r="C111" s="10" t="s">
        <v>41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8" t="s">
        <v>95</v>
      </c>
      <c r="B112" s="28"/>
      <c r="C112" s="28"/>
      <c r="D112" s="28"/>
      <c r="E112" s="28"/>
      <c r="F112" s="28"/>
      <c r="G112" s="28"/>
      <c r="H112" s="28"/>
      <c r="T112" s="3" t="s">
        <v>94</v>
      </c>
    </row>
    <row r="113" spans="1:20" ht="15">
      <c r="A113" s="29" t="s">
        <v>38</v>
      </c>
      <c r="B113" s="29"/>
      <c r="C113" s="30"/>
      <c r="D113" s="30"/>
      <c r="E113" s="30"/>
      <c r="F113" s="30"/>
      <c r="G113" s="30"/>
      <c r="H113" s="14"/>
      <c r="T113" s="3" t="s">
        <v>37</v>
      </c>
    </row>
    <row r="114" spans="1:15" ht="15">
      <c r="A114" s="15">
        <v>30</v>
      </c>
      <c r="B114" s="15">
        <v>45000</v>
      </c>
      <c r="C114" s="15" t="s">
        <v>34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32" t="s">
        <v>97</v>
      </c>
      <c r="B115" s="32"/>
      <c r="C115" s="32"/>
      <c r="D115" s="32"/>
      <c r="E115" s="32"/>
      <c r="F115" s="32"/>
      <c r="G115" s="32"/>
      <c r="H115" s="32"/>
      <c r="T115" s="3" t="s">
        <v>96</v>
      </c>
    </row>
    <row r="116" spans="1:20" ht="15">
      <c r="A116" s="33" t="s">
        <v>38</v>
      </c>
      <c r="B116" s="33"/>
      <c r="C116" s="34"/>
      <c r="D116" s="34"/>
      <c r="E116" s="34"/>
      <c r="F116" s="34"/>
      <c r="G116" s="34"/>
      <c r="H116" s="19"/>
      <c r="T116" s="3" t="s">
        <v>37</v>
      </c>
    </row>
    <row r="117" spans="1:15" ht="15">
      <c r="A117" s="10">
        <v>31</v>
      </c>
      <c r="B117" s="10">
        <v>45000</v>
      </c>
      <c r="C117" s="10" t="s">
        <v>34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8" t="s">
        <v>99</v>
      </c>
      <c r="B118" s="28"/>
      <c r="C118" s="28"/>
      <c r="D118" s="28"/>
      <c r="E118" s="28"/>
      <c r="F118" s="28"/>
      <c r="G118" s="28"/>
      <c r="H118" s="28"/>
      <c r="T118" s="3" t="s">
        <v>98</v>
      </c>
    </row>
    <row r="119" spans="1:20" ht="15">
      <c r="A119" s="29" t="s">
        <v>38</v>
      </c>
      <c r="B119" s="29"/>
      <c r="C119" s="30"/>
      <c r="D119" s="30"/>
      <c r="E119" s="30"/>
      <c r="F119" s="30"/>
      <c r="G119" s="30"/>
      <c r="H119" s="14"/>
      <c r="T119" s="3" t="s">
        <v>37</v>
      </c>
    </row>
    <row r="120" spans="1:15" ht="15">
      <c r="A120" s="15">
        <v>32</v>
      </c>
      <c r="B120" s="15">
        <v>18750</v>
      </c>
      <c r="C120" s="15" t="s">
        <v>34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32" t="s">
        <v>101</v>
      </c>
      <c r="B121" s="32"/>
      <c r="C121" s="32"/>
      <c r="D121" s="32"/>
      <c r="E121" s="32"/>
      <c r="F121" s="32"/>
      <c r="G121" s="32"/>
      <c r="H121" s="32"/>
      <c r="T121" s="3" t="s">
        <v>100</v>
      </c>
    </row>
    <row r="122" spans="1:20" ht="15">
      <c r="A122" s="33" t="s">
        <v>38</v>
      </c>
      <c r="B122" s="33"/>
      <c r="C122" s="34"/>
      <c r="D122" s="34"/>
      <c r="E122" s="34"/>
      <c r="F122" s="34"/>
      <c r="G122" s="34"/>
      <c r="H122" s="19"/>
      <c r="T122" s="3" t="s">
        <v>37</v>
      </c>
    </row>
    <row r="123" spans="1:15" ht="15">
      <c r="A123" s="10">
        <v>33</v>
      </c>
      <c r="B123" s="10">
        <v>11250</v>
      </c>
      <c r="C123" s="10" t="s">
        <v>34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8" t="s">
        <v>103</v>
      </c>
      <c r="B124" s="28"/>
      <c r="C124" s="28"/>
      <c r="D124" s="28"/>
      <c r="E124" s="28"/>
      <c r="F124" s="28"/>
      <c r="G124" s="28"/>
      <c r="H124" s="28"/>
      <c r="T124" s="3" t="s">
        <v>102</v>
      </c>
    </row>
    <row r="125" spans="1:20" ht="15">
      <c r="A125" s="29" t="s">
        <v>38</v>
      </c>
      <c r="B125" s="29"/>
      <c r="C125" s="30"/>
      <c r="D125" s="30"/>
      <c r="E125" s="30"/>
      <c r="F125" s="30"/>
      <c r="G125" s="30"/>
      <c r="H125" s="14"/>
      <c r="T125" s="3" t="s">
        <v>37</v>
      </c>
    </row>
    <row r="126" spans="1:15" ht="15">
      <c r="A126" s="15">
        <v>34</v>
      </c>
      <c r="B126" s="15">
        <v>750</v>
      </c>
      <c r="C126" s="15" t="s">
        <v>41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32" t="s">
        <v>105</v>
      </c>
      <c r="B127" s="32"/>
      <c r="C127" s="32"/>
      <c r="D127" s="32"/>
      <c r="E127" s="32"/>
      <c r="F127" s="32"/>
      <c r="G127" s="32"/>
      <c r="H127" s="32"/>
      <c r="T127" s="3" t="s">
        <v>104</v>
      </c>
    </row>
    <row r="128" spans="1:20" ht="15">
      <c r="A128" s="33" t="s">
        <v>38</v>
      </c>
      <c r="B128" s="33"/>
      <c r="C128" s="34"/>
      <c r="D128" s="34"/>
      <c r="E128" s="34"/>
      <c r="F128" s="34"/>
      <c r="G128" s="34"/>
      <c r="H128" s="19"/>
      <c r="T128" s="3" t="s">
        <v>37</v>
      </c>
    </row>
    <row r="129" spans="1:15" ht="15">
      <c r="A129" s="10">
        <v>35</v>
      </c>
      <c r="B129" s="10">
        <v>488</v>
      </c>
      <c r="C129" s="10" t="s">
        <v>41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8" t="s">
        <v>107</v>
      </c>
      <c r="B130" s="28"/>
      <c r="C130" s="28"/>
      <c r="D130" s="28"/>
      <c r="E130" s="28"/>
      <c r="F130" s="28"/>
      <c r="G130" s="28"/>
      <c r="H130" s="28"/>
      <c r="T130" s="3" t="s">
        <v>106</v>
      </c>
    </row>
    <row r="131" spans="1:20" ht="15">
      <c r="A131" s="29" t="s">
        <v>38</v>
      </c>
      <c r="B131" s="29"/>
      <c r="C131" s="30"/>
      <c r="D131" s="30"/>
      <c r="E131" s="30"/>
      <c r="F131" s="30"/>
      <c r="G131" s="30"/>
      <c r="H131" s="14"/>
      <c r="T131" s="3" t="s">
        <v>37</v>
      </c>
    </row>
    <row r="132" spans="1:15" ht="15">
      <c r="A132" s="15">
        <v>36</v>
      </c>
      <c r="B132" s="15">
        <v>375</v>
      </c>
      <c r="C132" s="15" t="s">
        <v>41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32" t="s">
        <v>109</v>
      </c>
      <c r="B133" s="32"/>
      <c r="C133" s="32"/>
      <c r="D133" s="32"/>
      <c r="E133" s="32"/>
      <c r="F133" s="32"/>
      <c r="G133" s="32"/>
      <c r="H133" s="32"/>
      <c r="T133" s="3" t="s">
        <v>108</v>
      </c>
    </row>
    <row r="134" spans="1:20" ht="15">
      <c r="A134" s="33" t="s">
        <v>38</v>
      </c>
      <c r="B134" s="33"/>
      <c r="C134" s="34"/>
      <c r="D134" s="34"/>
      <c r="E134" s="34"/>
      <c r="F134" s="34"/>
      <c r="G134" s="34"/>
      <c r="H134" s="19"/>
      <c r="T134" s="3" t="s">
        <v>37</v>
      </c>
    </row>
    <row r="135" spans="1:15" ht="15">
      <c r="A135" s="10">
        <v>37</v>
      </c>
      <c r="B135" s="10">
        <v>413</v>
      </c>
      <c r="C135" s="10" t="s">
        <v>41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8" t="s">
        <v>111</v>
      </c>
      <c r="B136" s="28"/>
      <c r="C136" s="28"/>
      <c r="D136" s="28"/>
      <c r="E136" s="28"/>
      <c r="F136" s="28"/>
      <c r="G136" s="28"/>
      <c r="H136" s="28"/>
      <c r="T136" s="3" t="s">
        <v>110</v>
      </c>
    </row>
    <row r="137" spans="1:20" ht="15">
      <c r="A137" s="29" t="s">
        <v>38</v>
      </c>
      <c r="B137" s="29"/>
      <c r="C137" s="30"/>
      <c r="D137" s="30"/>
      <c r="E137" s="30"/>
      <c r="F137" s="30"/>
      <c r="G137" s="30"/>
      <c r="H137" s="14"/>
      <c r="T137" s="3" t="s">
        <v>37</v>
      </c>
    </row>
    <row r="138" spans="1:15" ht="15">
      <c r="A138" s="15">
        <v>38</v>
      </c>
      <c r="B138" s="15">
        <v>3000</v>
      </c>
      <c r="C138" s="15" t="s">
        <v>34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32" t="s">
        <v>113</v>
      </c>
      <c r="B139" s="32"/>
      <c r="C139" s="32"/>
      <c r="D139" s="32"/>
      <c r="E139" s="32"/>
      <c r="F139" s="32"/>
      <c r="G139" s="32"/>
      <c r="H139" s="32"/>
      <c r="T139" s="3" t="s">
        <v>112</v>
      </c>
    </row>
    <row r="140" spans="1:20" ht="15">
      <c r="A140" s="33" t="s">
        <v>38</v>
      </c>
      <c r="B140" s="33"/>
      <c r="C140" s="34"/>
      <c r="D140" s="34"/>
      <c r="E140" s="34"/>
      <c r="F140" s="34"/>
      <c r="G140" s="34"/>
      <c r="H140" s="19"/>
      <c r="T140" s="3" t="s">
        <v>37</v>
      </c>
    </row>
    <row r="141" spans="1:15" ht="15">
      <c r="A141" s="10">
        <v>39</v>
      </c>
      <c r="B141" s="10">
        <v>11250</v>
      </c>
      <c r="C141" s="10" t="s">
        <v>34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8" t="s">
        <v>115</v>
      </c>
      <c r="B142" s="28"/>
      <c r="C142" s="28"/>
      <c r="D142" s="28"/>
      <c r="E142" s="28"/>
      <c r="F142" s="28"/>
      <c r="G142" s="28"/>
      <c r="H142" s="28"/>
      <c r="T142" s="3" t="s">
        <v>114</v>
      </c>
    </row>
    <row r="143" spans="1:20" ht="15">
      <c r="A143" s="29" t="s">
        <v>38</v>
      </c>
      <c r="B143" s="29"/>
      <c r="C143" s="30"/>
      <c r="D143" s="30"/>
      <c r="E143" s="30"/>
      <c r="F143" s="30"/>
      <c r="G143" s="30"/>
      <c r="H143" s="14"/>
      <c r="T143" s="3" t="s">
        <v>37</v>
      </c>
    </row>
    <row r="144" spans="1:15" ht="15">
      <c r="A144" s="15">
        <v>40</v>
      </c>
      <c r="B144" s="15">
        <v>75000</v>
      </c>
      <c r="C144" s="15" t="s">
        <v>34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32" t="s">
        <v>117</v>
      </c>
      <c r="B145" s="32"/>
      <c r="C145" s="32"/>
      <c r="D145" s="32"/>
      <c r="E145" s="32"/>
      <c r="F145" s="32"/>
      <c r="G145" s="32"/>
      <c r="H145" s="32"/>
      <c r="T145" s="3" t="s">
        <v>116</v>
      </c>
    </row>
    <row r="146" spans="1:20" ht="15">
      <c r="A146" s="33" t="s">
        <v>38</v>
      </c>
      <c r="B146" s="33"/>
      <c r="C146" s="34"/>
      <c r="D146" s="34"/>
      <c r="E146" s="34"/>
      <c r="F146" s="34"/>
      <c r="G146" s="34"/>
      <c r="H146" s="19"/>
      <c r="T146" s="3" t="s">
        <v>37</v>
      </c>
    </row>
    <row r="147" spans="1:15" ht="15">
      <c r="A147" s="10">
        <v>41</v>
      </c>
      <c r="B147" s="10">
        <v>750</v>
      </c>
      <c r="C147" s="10" t="s">
        <v>41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8" t="s">
        <v>119</v>
      </c>
      <c r="B148" s="28"/>
      <c r="C148" s="28"/>
      <c r="D148" s="28"/>
      <c r="E148" s="28"/>
      <c r="F148" s="28"/>
      <c r="G148" s="28"/>
      <c r="H148" s="28"/>
      <c r="T148" s="3" t="s">
        <v>118</v>
      </c>
    </row>
    <row r="149" spans="1:20" ht="15">
      <c r="A149" s="29" t="s">
        <v>38</v>
      </c>
      <c r="B149" s="29"/>
      <c r="C149" s="30"/>
      <c r="D149" s="30"/>
      <c r="E149" s="30"/>
      <c r="F149" s="30"/>
      <c r="G149" s="30"/>
      <c r="H149" s="14"/>
      <c r="T149" s="3" t="s">
        <v>37</v>
      </c>
    </row>
    <row r="150" spans="1:15" ht="15">
      <c r="A150" s="15">
        <v>42</v>
      </c>
      <c r="B150" s="15">
        <v>1125</v>
      </c>
      <c r="C150" s="15" t="s">
        <v>41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32" t="s">
        <v>121</v>
      </c>
      <c r="B151" s="32"/>
      <c r="C151" s="32"/>
      <c r="D151" s="32"/>
      <c r="E151" s="32"/>
      <c r="F151" s="32"/>
      <c r="G151" s="32"/>
      <c r="H151" s="32"/>
      <c r="T151" s="3" t="s">
        <v>120</v>
      </c>
    </row>
    <row r="152" spans="1:20" ht="15">
      <c r="A152" s="33" t="s">
        <v>38</v>
      </c>
      <c r="B152" s="33"/>
      <c r="C152" s="34"/>
      <c r="D152" s="34"/>
      <c r="E152" s="34"/>
      <c r="F152" s="34"/>
      <c r="G152" s="34"/>
      <c r="H152" s="19"/>
      <c r="T152" s="3" t="s">
        <v>37</v>
      </c>
    </row>
    <row r="153" spans="1:15" ht="15">
      <c r="A153" s="10">
        <v>43</v>
      </c>
      <c r="B153" s="10">
        <v>150</v>
      </c>
      <c r="C153" s="10" t="s">
        <v>41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8" t="s">
        <v>123</v>
      </c>
      <c r="B154" s="28"/>
      <c r="C154" s="28"/>
      <c r="D154" s="28"/>
      <c r="E154" s="28"/>
      <c r="F154" s="28"/>
      <c r="G154" s="28"/>
      <c r="H154" s="28"/>
      <c r="T154" s="3" t="s">
        <v>122</v>
      </c>
    </row>
    <row r="155" spans="1:20" ht="15">
      <c r="A155" s="29" t="s">
        <v>38</v>
      </c>
      <c r="B155" s="29"/>
      <c r="C155" s="30"/>
      <c r="D155" s="30"/>
      <c r="E155" s="30"/>
      <c r="F155" s="30"/>
      <c r="G155" s="30"/>
      <c r="H155" s="14"/>
      <c r="T155" s="3" t="s">
        <v>37</v>
      </c>
    </row>
    <row r="156" spans="1:15" ht="15">
      <c r="A156" s="15">
        <v>44</v>
      </c>
      <c r="B156" s="15">
        <v>9000</v>
      </c>
      <c r="C156" s="15" t="s">
        <v>34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32" t="s">
        <v>125</v>
      </c>
      <c r="B157" s="32"/>
      <c r="C157" s="32"/>
      <c r="D157" s="32"/>
      <c r="E157" s="32"/>
      <c r="F157" s="32"/>
      <c r="G157" s="32"/>
      <c r="H157" s="32"/>
      <c r="T157" s="3" t="s">
        <v>124</v>
      </c>
    </row>
    <row r="158" spans="1:20" ht="15">
      <c r="A158" s="33" t="s">
        <v>38</v>
      </c>
      <c r="B158" s="33"/>
      <c r="C158" s="34"/>
      <c r="D158" s="34"/>
      <c r="E158" s="34"/>
      <c r="F158" s="34"/>
      <c r="G158" s="34"/>
      <c r="H158" s="19"/>
      <c r="T158" s="3" t="s">
        <v>37</v>
      </c>
    </row>
    <row r="159" spans="1:15" ht="15">
      <c r="A159" s="10">
        <v>45</v>
      </c>
      <c r="B159" s="10">
        <v>18750</v>
      </c>
      <c r="C159" s="10" t="s">
        <v>34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8" t="s">
        <v>127</v>
      </c>
      <c r="B160" s="28"/>
      <c r="C160" s="28"/>
      <c r="D160" s="28"/>
      <c r="E160" s="28"/>
      <c r="F160" s="28"/>
      <c r="G160" s="28"/>
      <c r="H160" s="28"/>
      <c r="T160" s="3" t="s">
        <v>126</v>
      </c>
    </row>
    <row r="161" spans="1:20" ht="15">
      <c r="A161" s="29" t="s">
        <v>38</v>
      </c>
      <c r="B161" s="29"/>
      <c r="C161" s="30"/>
      <c r="D161" s="30"/>
      <c r="E161" s="30"/>
      <c r="F161" s="30"/>
      <c r="G161" s="30"/>
      <c r="H161" s="14"/>
      <c r="T161" s="3" t="s">
        <v>37</v>
      </c>
    </row>
    <row r="162" spans="1:15" ht="15">
      <c r="A162" s="15">
        <v>46</v>
      </c>
      <c r="B162" s="15">
        <v>15000</v>
      </c>
      <c r="C162" s="15" t="s">
        <v>34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32" t="s">
        <v>129</v>
      </c>
      <c r="B163" s="32"/>
      <c r="C163" s="32"/>
      <c r="D163" s="32"/>
      <c r="E163" s="32"/>
      <c r="F163" s="32"/>
      <c r="G163" s="32"/>
      <c r="H163" s="32"/>
      <c r="T163" s="3" t="s">
        <v>128</v>
      </c>
    </row>
    <row r="164" spans="1:20" ht="15">
      <c r="A164" s="33" t="s">
        <v>38</v>
      </c>
      <c r="B164" s="33"/>
      <c r="C164" s="34"/>
      <c r="D164" s="34"/>
      <c r="E164" s="34"/>
      <c r="F164" s="34"/>
      <c r="G164" s="34"/>
      <c r="H164" s="19"/>
      <c r="T164" s="3" t="s">
        <v>37</v>
      </c>
    </row>
    <row r="165" spans="1:15" ht="15">
      <c r="A165" s="10">
        <v>47</v>
      </c>
      <c r="B165" s="10">
        <v>30000</v>
      </c>
      <c r="C165" s="10" t="s">
        <v>34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8" t="s">
        <v>131</v>
      </c>
      <c r="B166" s="28"/>
      <c r="C166" s="28"/>
      <c r="D166" s="28"/>
      <c r="E166" s="28"/>
      <c r="F166" s="28"/>
      <c r="G166" s="28"/>
      <c r="H166" s="28"/>
      <c r="T166" s="3" t="s">
        <v>130</v>
      </c>
    </row>
    <row r="167" spans="1:20" ht="15">
      <c r="A167" s="29" t="s">
        <v>38</v>
      </c>
      <c r="B167" s="29"/>
      <c r="C167" s="30"/>
      <c r="D167" s="30"/>
      <c r="E167" s="30"/>
      <c r="F167" s="30"/>
      <c r="G167" s="30"/>
      <c r="H167" s="14"/>
      <c r="T167" s="3" t="s">
        <v>37</v>
      </c>
    </row>
    <row r="168" spans="1:15" ht="15">
      <c r="A168" s="15">
        <v>48</v>
      </c>
      <c r="B168" s="15">
        <v>30000</v>
      </c>
      <c r="C168" s="15" t="s">
        <v>34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32" t="s">
        <v>133</v>
      </c>
      <c r="B169" s="32"/>
      <c r="C169" s="32"/>
      <c r="D169" s="32"/>
      <c r="E169" s="32"/>
      <c r="F169" s="32"/>
      <c r="G169" s="32"/>
      <c r="H169" s="32"/>
      <c r="T169" s="3" t="s">
        <v>132</v>
      </c>
    </row>
    <row r="170" spans="1:20" ht="15">
      <c r="A170" s="33" t="s">
        <v>38</v>
      </c>
      <c r="B170" s="33"/>
      <c r="C170" s="34"/>
      <c r="D170" s="34"/>
      <c r="E170" s="34"/>
      <c r="F170" s="34"/>
      <c r="G170" s="34"/>
      <c r="H170" s="19"/>
      <c r="T170" s="3" t="s">
        <v>37</v>
      </c>
    </row>
    <row r="171" spans="1:15" ht="15">
      <c r="A171" s="10">
        <v>49</v>
      </c>
      <c r="B171" s="10">
        <v>525</v>
      </c>
      <c r="C171" s="10" t="s">
        <v>134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8" t="s">
        <v>136</v>
      </c>
      <c r="B172" s="28"/>
      <c r="C172" s="28"/>
      <c r="D172" s="28"/>
      <c r="E172" s="28"/>
      <c r="F172" s="28"/>
      <c r="G172" s="28"/>
      <c r="H172" s="28"/>
      <c r="T172" s="3" t="s">
        <v>135</v>
      </c>
    </row>
    <row r="173" spans="1:20" ht="15">
      <c r="A173" s="29" t="s">
        <v>38</v>
      </c>
      <c r="B173" s="29"/>
      <c r="C173" s="30"/>
      <c r="D173" s="30"/>
      <c r="E173" s="30"/>
      <c r="F173" s="30"/>
      <c r="G173" s="30"/>
      <c r="H173" s="14"/>
      <c r="T173" s="3" t="s">
        <v>37</v>
      </c>
    </row>
    <row r="174" spans="1:15" ht="15">
      <c r="A174" s="15">
        <v>50</v>
      </c>
      <c r="B174" s="15">
        <v>22500</v>
      </c>
      <c r="C174" s="15" t="s">
        <v>34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32" t="s">
        <v>138</v>
      </c>
      <c r="B175" s="32"/>
      <c r="C175" s="32"/>
      <c r="D175" s="32"/>
      <c r="E175" s="32"/>
      <c r="F175" s="32"/>
      <c r="G175" s="32"/>
      <c r="H175" s="32"/>
      <c r="T175" s="3" t="s">
        <v>137</v>
      </c>
    </row>
    <row r="176" spans="1:20" ht="15">
      <c r="A176" s="33" t="s">
        <v>38</v>
      </c>
      <c r="B176" s="33"/>
      <c r="C176" s="34"/>
      <c r="D176" s="34"/>
      <c r="E176" s="34"/>
      <c r="F176" s="34"/>
      <c r="G176" s="34"/>
      <c r="H176" s="19"/>
      <c r="T176" s="3" t="s">
        <v>37</v>
      </c>
    </row>
    <row r="177" spans="1:15" ht="15">
      <c r="A177" s="10">
        <v>51</v>
      </c>
      <c r="B177" s="10">
        <v>12000</v>
      </c>
      <c r="C177" s="10" t="s">
        <v>34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8" t="s">
        <v>140</v>
      </c>
      <c r="B178" s="28"/>
      <c r="C178" s="28"/>
      <c r="D178" s="28"/>
      <c r="E178" s="28"/>
      <c r="F178" s="28"/>
      <c r="G178" s="28"/>
      <c r="H178" s="28"/>
      <c r="T178" s="3" t="s">
        <v>139</v>
      </c>
    </row>
    <row r="179" spans="1:20" ht="15">
      <c r="A179" s="29" t="s">
        <v>38</v>
      </c>
      <c r="B179" s="29"/>
      <c r="C179" s="30"/>
      <c r="D179" s="30"/>
      <c r="E179" s="30"/>
      <c r="F179" s="30"/>
      <c r="G179" s="30"/>
      <c r="H179" s="14"/>
      <c r="T179" s="3" t="s">
        <v>37</v>
      </c>
    </row>
    <row r="180" spans="1:15" ht="15">
      <c r="A180" s="15">
        <v>52</v>
      </c>
      <c r="B180" s="15">
        <v>18750</v>
      </c>
      <c r="C180" s="15" t="s">
        <v>34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32" t="s">
        <v>142</v>
      </c>
      <c r="B181" s="32"/>
      <c r="C181" s="32"/>
      <c r="D181" s="32"/>
      <c r="E181" s="32"/>
      <c r="F181" s="32"/>
      <c r="G181" s="32"/>
      <c r="H181" s="32"/>
      <c r="T181" s="3" t="s">
        <v>141</v>
      </c>
    </row>
    <row r="182" spans="1:20" ht="15">
      <c r="A182" s="33" t="s">
        <v>38</v>
      </c>
      <c r="B182" s="33"/>
      <c r="C182" s="34"/>
      <c r="D182" s="34"/>
      <c r="E182" s="34"/>
      <c r="F182" s="34"/>
      <c r="G182" s="34"/>
      <c r="H182" s="19"/>
      <c r="T182" s="3" t="s">
        <v>37</v>
      </c>
    </row>
    <row r="183" spans="1:15" ht="15">
      <c r="A183" s="10">
        <v>53</v>
      </c>
      <c r="B183" s="10">
        <v>60000</v>
      </c>
      <c r="C183" s="10" t="s">
        <v>34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8" t="s">
        <v>144</v>
      </c>
      <c r="B184" s="28"/>
      <c r="C184" s="28"/>
      <c r="D184" s="28"/>
      <c r="E184" s="28"/>
      <c r="F184" s="28"/>
      <c r="G184" s="28"/>
      <c r="H184" s="28"/>
      <c r="T184" s="3" t="s">
        <v>143</v>
      </c>
    </row>
    <row r="185" spans="1:20" ht="15">
      <c r="A185" s="29" t="s">
        <v>38</v>
      </c>
      <c r="B185" s="29"/>
      <c r="C185" s="30"/>
      <c r="D185" s="30"/>
      <c r="E185" s="30"/>
      <c r="F185" s="30"/>
      <c r="G185" s="30"/>
      <c r="H185" s="14"/>
      <c r="T185" s="3" t="s">
        <v>37</v>
      </c>
    </row>
    <row r="186" spans="1:15" ht="15">
      <c r="A186" s="15">
        <v>54</v>
      </c>
      <c r="B186" s="15">
        <v>22500</v>
      </c>
      <c r="C186" s="15" t="s">
        <v>34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32" t="s">
        <v>146</v>
      </c>
      <c r="B187" s="32"/>
      <c r="C187" s="32"/>
      <c r="D187" s="32"/>
      <c r="E187" s="32"/>
      <c r="F187" s="32"/>
      <c r="G187" s="32"/>
      <c r="H187" s="32"/>
      <c r="T187" s="3" t="s">
        <v>145</v>
      </c>
    </row>
    <row r="188" spans="1:20" ht="15">
      <c r="A188" s="33" t="s">
        <v>38</v>
      </c>
      <c r="B188" s="33"/>
      <c r="C188" s="34"/>
      <c r="D188" s="34"/>
      <c r="E188" s="34"/>
      <c r="F188" s="34"/>
      <c r="G188" s="34"/>
      <c r="H188" s="19"/>
      <c r="T188" s="3" t="s">
        <v>37</v>
      </c>
    </row>
    <row r="189" spans="1:15" ht="15">
      <c r="A189" s="10">
        <v>55</v>
      </c>
      <c r="B189" s="10">
        <v>1275</v>
      </c>
      <c r="C189" s="10" t="s">
        <v>41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8" t="s">
        <v>148</v>
      </c>
      <c r="B190" s="28"/>
      <c r="C190" s="28"/>
      <c r="D190" s="28"/>
      <c r="E190" s="28"/>
      <c r="F190" s="28"/>
      <c r="G190" s="28"/>
      <c r="H190" s="28"/>
      <c r="T190" s="3" t="s">
        <v>147</v>
      </c>
    </row>
    <row r="191" spans="1:20" ht="15">
      <c r="A191" s="29" t="s">
        <v>38</v>
      </c>
      <c r="B191" s="29"/>
      <c r="C191" s="30"/>
      <c r="D191" s="30"/>
      <c r="E191" s="30"/>
      <c r="F191" s="30"/>
      <c r="G191" s="30"/>
      <c r="H191" s="14"/>
      <c r="T191" s="3" t="s">
        <v>37</v>
      </c>
    </row>
    <row r="192" spans="1:15" ht="15">
      <c r="A192" s="15">
        <v>56</v>
      </c>
      <c r="B192" s="15">
        <v>7500</v>
      </c>
      <c r="C192" s="15" t="s">
        <v>34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32" t="s">
        <v>150</v>
      </c>
      <c r="B193" s="32"/>
      <c r="C193" s="32"/>
      <c r="D193" s="32"/>
      <c r="E193" s="32"/>
      <c r="F193" s="32"/>
      <c r="G193" s="32"/>
      <c r="H193" s="32"/>
      <c r="T193" s="3" t="s">
        <v>149</v>
      </c>
    </row>
    <row r="194" spans="1:20" ht="15">
      <c r="A194" s="33" t="s">
        <v>38</v>
      </c>
      <c r="B194" s="33"/>
      <c r="C194" s="34"/>
      <c r="D194" s="34"/>
      <c r="E194" s="34"/>
      <c r="F194" s="34"/>
      <c r="G194" s="34"/>
      <c r="H194" s="19"/>
      <c r="T194" s="3" t="s">
        <v>37</v>
      </c>
    </row>
    <row r="195" spans="1:15" ht="15">
      <c r="A195" s="10">
        <v>57</v>
      </c>
      <c r="B195" s="10">
        <v>3750</v>
      </c>
      <c r="C195" s="10" t="s">
        <v>34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8" t="s">
        <v>152</v>
      </c>
      <c r="B196" s="28"/>
      <c r="C196" s="28"/>
      <c r="D196" s="28"/>
      <c r="E196" s="28"/>
      <c r="F196" s="28"/>
      <c r="G196" s="28"/>
      <c r="H196" s="28"/>
      <c r="T196" s="3" t="s">
        <v>151</v>
      </c>
    </row>
    <row r="197" spans="1:20" ht="15">
      <c r="A197" s="29" t="s">
        <v>38</v>
      </c>
      <c r="B197" s="29"/>
      <c r="C197" s="30"/>
      <c r="D197" s="30"/>
      <c r="E197" s="30"/>
      <c r="F197" s="30"/>
      <c r="G197" s="30"/>
      <c r="H197" s="14"/>
      <c r="T197" s="3" t="s">
        <v>37</v>
      </c>
    </row>
    <row r="198" spans="1:15" ht="15">
      <c r="A198" s="15">
        <v>58</v>
      </c>
      <c r="B198" s="15">
        <v>1500</v>
      </c>
      <c r="C198" s="15" t="s">
        <v>34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32" t="s">
        <v>154</v>
      </c>
      <c r="B199" s="32"/>
      <c r="C199" s="32"/>
      <c r="D199" s="32"/>
      <c r="E199" s="32"/>
      <c r="F199" s="32"/>
      <c r="G199" s="32"/>
      <c r="H199" s="32"/>
      <c r="T199" s="3" t="s">
        <v>153</v>
      </c>
    </row>
    <row r="200" spans="1:20" ht="15">
      <c r="A200" s="33" t="s">
        <v>38</v>
      </c>
      <c r="B200" s="33"/>
      <c r="C200" s="34"/>
      <c r="D200" s="34"/>
      <c r="E200" s="34"/>
      <c r="F200" s="34"/>
      <c r="G200" s="34"/>
      <c r="H200" s="19"/>
      <c r="T200" s="3" t="s">
        <v>37</v>
      </c>
    </row>
    <row r="201" spans="1:15" ht="15">
      <c r="A201" s="10">
        <v>59</v>
      </c>
      <c r="B201" s="10">
        <v>45000</v>
      </c>
      <c r="C201" s="10" t="s">
        <v>34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8" t="s">
        <v>156</v>
      </c>
      <c r="B202" s="28"/>
      <c r="C202" s="28"/>
      <c r="D202" s="28"/>
      <c r="E202" s="28"/>
      <c r="F202" s="28"/>
      <c r="G202" s="28"/>
      <c r="H202" s="28"/>
      <c r="T202" s="3" t="s">
        <v>155</v>
      </c>
    </row>
    <row r="203" spans="1:20" ht="15">
      <c r="A203" s="29" t="s">
        <v>38</v>
      </c>
      <c r="B203" s="29"/>
      <c r="C203" s="30"/>
      <c r="D203" s="30"/>
      <c r="E203" s="30"/>
      <c r="F203" s="30"/>
      <c r="G203" s="30"/>
      <c r="H203" s="14"/>
      <c r="T203" s="3" t="s">
        <v>37</v>
      </c>
    </row>
    <row r="204" spans="1:15" ht="15">
      <c r="A204" s="15">
        <v>60</v>
      </c>
      <c r="B204" s="15">
        <v>525</v>
      </c>
      <c r="C204" s="15" t="s">
        <v>41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32" t="s">
        <v>158</v>
      </c>
      <c r="B205" s="32"/>
      <c r="C205" s="32"/>
      <c r="D205" s="32"/>
      <c r="E205" s="32"/>
      <c r="F205" s="32"/>
      <c r="G205" s="32"/>
      <c r="H205" s="32"/>
      <c r="T205" s="3" t="s">
        <v>157</v>
      </c>
    </row>
    <row r="206" spans="1:20" ht="15">
      <c r="A206" s="33" t="s">
        <v>38</v>
      </c>
      <c r="B206" s="33"/>
      <c r="C206" s="34"/>
      <c r="D206" s="34"/>
      <c r="E206" s="34"/>
      <c r="F206" s="34"/>
      <c r="G206" s="34"/>
      <c r="H206" s="19"/>
      <c r="T206" s="3" t="s">
        <v>37</v>
      </c>
    </row>
    <row r="207" spans="1:15" ht="15">
      <c r="A207" s="10">
        <v>61</v>
      </c>
      <c r="B207" s="10">
        <v>4500</v>
      </c>
      <c r="C207" s="10" t="s">
        <v>34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8" t="s">
        <v>160</v>
      </c>
      <c r="B208" s="28"/>
      <c r="C208" s="28"/>
      <c r="D208" s="28"/>
      <c r="E208" s="28"/>
      <c r="F208" s="28"/>
      <c r="G208" s="28"/>
      <c r="H208" s="28"/>
      <c r="T208" s="3" t="s">
        <v>159</v>
      </c>
    </row>
    <row r="209" spans="1:20" ht="15">
      <c r="A209" s="29" t="s">
        <v>38</v>
      </c>
      <c r="B209" s="29"/>
      <c r="C209" s="30"/>
      <c r="D209" s="30"/>
      <c r="E209" s="30"/>
      <c r="F209" s="30"/>
      <c r="G209" s="30"/>
      <c r="H209" s="14"/>
      <c r="T209" s="3" t="s">
        <v>37</v>
      </c>
    </row>
    <row r="210" spans="1:15" ht="15">
      <c r="A210" s="15">
        <v>62</v>
      </c>
      <c r="B210" s="15">
        <v>15000</v>
      </c>
      <c r="C210" s="15" t="s">
        <v>34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32" t="s">
        <v>162</v>
      </c>
      <c r="B211" s="32"/>
      <c r="C211" s="32"/>
      <c r="D211" s="32"/>
      <c r="E211" s="32"/>
      <c r="F211" s="32"/>
      <c r="G211" s="32"/>
      <c r="H211" s="32"/>
      <c r="T211" s="3" t="s">
        <v>161</v>
      </c>
    </row>
    <row r="212" spans="1:20" ht="15">
      <c r="A212" s="33" t="s">
        <v>38</v>
      </c>
      <c r="B212" s="33"/>
      <c r="C212" s="34"/>
      <c r="D212" s="34"/>
      <c r="E212" s="34"/>
      <c r="F212" s="34"/>
      <c r="G212" s="34"/>
      <c r="H212" s="19"/>
      <c r="T212" s="3" t="s">
        <v>37</v>
      </c>
    </row>
    <row r="213" spans="1:15" ht="15">
      <c r="A213" s="10">
        <v>63</v>
      </c>
      <c r="B213" s="10">
        <v>75</v>
      </c>
      <c r="C213" s="10" t="s">
        <v>41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8" t="s">
        <v>164</v>
      </c>
      <c r="B214" s="28"/>
      <c r="C214" s="28"/>
      <c r="D214" s="28"/>
      <c r="E214" s="28"/>
      <c r="F214" s="28"/>
      <c r="G214" s="28"/>
      <c r="H214" s="28"/>
      <c r="T214" s="3" t="s">
        <v>163</v>
      </c>
    </row>
    <row r="215" spans="1:20" ht="15">
      <c r="A215" s="29" t="s">
        <v>38</v>
      </c>
      <c r="B215" s="29"/>
      <c r="C215" s="30"/>
      <c r="D215" s="30"/>
      <c r="E215" s="30"/>
      <c r="F215" s="30"/>
      <c r="G215" s="30"/>
      <c r="H215" s="14"/>
      <c r="T215" s="3" t="s">
        <v>37</v>
      </c>
    </row>
    <row r="216" spans="1:15" ht="15">
      <c r="A216" s="15">
        <v>64</v>
      </c>
      <c r="B216" s="15">
        <v>52500</v>
      </c>
      <c r="C216" s="15" t="s">
        <v>34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32" t="s">
        <v>166</v>
      </c>
      <c r="B217" s="32"/>
      <c r="C217" s="32"/>
      <c r="D217" s="32"/>
      <c r="E217" s="32"/>
      <c r="F217" s="32"/>
      <c r="G217" s="32"/>
      <c r="H217" s="32"/>
      <c r="T217" s="3" t="s">
        <v>165</v>
      </c>
    </row>
    <row r="218" spans="1:20" ht="15">
      <c r="A218" s="33" t="s">
        <v>38</v>
      </c>
      <c r="B218" s="33"/>
      <c r="C218" s="34"/>
      <c r="D218" s="34"/>
      <c r="E218" s="34"/>
      <c r="F218" s="34"/>
      <c r="G218" s="34"/>
      <c r="H218" s="19"/>
      <c r="T218" s="3" t="s">
        <v>37</v>
      </c>
    </row>
    <row r="219" spans="1:15" ht="15">
      <c r="A219" s="10">
        <v>65</v>
      </c>
      <c r="B219" s="10">
        <v>11250</v>
      </c>
      <c r="C219" s="10" t="s">
        <v>34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8" t="s">
        <v>168</v>
      </c>
      <c r="B220" s="28"/>
      <c r="C220" s="28"/>
      <c r="D220" s="28"/>
      <c r="E220" s="28"/>
      <c r="F220" s="28"/>
      <c r="G220" s="28"/>
      <c r="H220" s="28"/>
      <c r="T220" s="3" t="s">
        <v>167</v>
      </c>
    </row>
    <row r="221" spans="1:20" ht="15">
      <c r="A221" s="29" t="s">
        <v>38</v>
      </c>
      <c r="B221" s="29"/>
      <c r="C221" s="30"/>
      <c r="D221" s="30"/>
      <c r="E221" s="30"/>
      <c r="F221" s="30"/>
      <c r="G221" s="30"/>
      <c r="H221" s="14"/>
      <c r="T221" s="3" t="s">
        <v>37</v>
      </c>
    </row>
    <row r="222" spans="1:15" ht="15">
      <c r="A222" s="15">
        <v>66</v>
      </c>
      <c r="B222" s="15">
        <v>26250</v>
      </c>
      <c r="C222" s="15" t="s">
        <v>34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32" t="s">
        <v>170</v>
      </c>
      <c r="B223" s="32"/>
      <c r="C223" s="32"/>
      <c r="D223" s="32"/>
      <c r="E223" s="32"/>
      <c r="F223" s="32"/>
      <c r="G223" s="32"/>
      <c r="H223" s="32"/>
      <c r="T223" s="3" t="s">
        <v>169</v>
      </c>
    </row>
    <row r="224" spans="1:20" ht="15">
      <c r="A224" s="33" t="s">
        <v>38</v>
      </c>
      <c r="B224" s="33"/>
      <c r="C224" s="34"/>
      <c r="D224" s="34"/>
      <c r="E224" s="34"/>
      <c r="F224" s="34"/>
      <c r="G224" s="34"/>
      <c r="H224" s="19"/>
      <c r="T224" s="3" t="s">
        <v>37</v>
      </c>
    </row>
    <row r="225" spans="1:15" ht="15">
      <c r="A225" s="10">
        <v>67</v>
      </c>
      <c r="B225" s="10">
        <v>26250</v>
      </c>
      <c r="C225" s="10" t="s">
        <v>34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8" t="s">
        <v>172</v>
      </c>
      <c r="B226" s="28"/>
      <c r="C226" s="28"/>
      <c r="D226" s="28"/>
      <c r="E226" s="28"/>
      <c r="F226" s="28"/>
      <c r="G226" s="28"/>
      <c r="H226" s="28"/>
      <c r="T226" s="3" t="s">
        <v>171</v>
      </c>
    </row>
    <row r="227" spans="1:20" ht="15">
      <c r="A227" s="29" t="s">
        <v>38</v>
      </c>
      <c r="B227" s="29"/>
      <c r="C227" s="30"/>
      <c r="D227" s="30"/>
      <c r="E227" s="30"/>
      <c r="F227" s="30"/>
      <c r="G227" s="30"/>
      <c r="H227" s="14"/>
      <c r="T227" s="3" t="s">
        <v>37</v>
      </c>
    </row>
    <row r="228" spans="1:15" ht="15">
      <c r="A228" s="15">
        <v>68</v>
      </c>
      <c r="B228" s="15">
        <v>38</v>
      </c>
      <c r="C228" s="15" t="s">
        <v>41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32" t="s">
        <v>174</v>
      </c>
      <c r="B229" s="32"/>
      <c r="C229" s="32"/>
      <c r="D229" s="32"/>
      <c r="E229" s="32"/>
      <c r="F229" s="32"/>
      <c r="G229" s="32"/>
      <c r="H229" s="32"/>
      <c r="T229" s="3" t="s">
        <v>173</v>
      </c>
    </row>
    <row r="230" spans="1:20" ht="15">
      <c r="A230" s="33" t="s">
        <v>38</v>
      </c>
      <c r="B230" s="33"/>
      <c r="C230" s="34"/>
      <c r="D230" s="34"/>
      <c r="E230" s="34"/>
      <c r="F230" s="34"/>
      <c r="G230" s="34"/>
      <c r="H230" s="19"/>
      <c r="T230" s="3" t="s">
        <v>37</v>
      </c>
    </row>
    <row r="231" spans="1:15" ht="15">
      <c r="A231" s="10">
        <v>69</v>
      </c>
      <c r="B231" s="10">
        <v>3000</v>
      </c>
      <c r="C231" s="10" t="s">
        <v>34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8" t="s">
        <v>176</v>
      </c>
      <c r="B232" s="28"/>
      <c r="C232" s="28"/>
      <c r="D232" s="28"/>
      <c r="E232" s="28"/>
      <c r="F232" s="28"/>
      <c r="G232" s="28"/>
      <c r="H232" s="28"/>
      <c r="T232" s="3" t="s">
        <v>175</v>
      </c>
    </row>
    <row r="233" spans="1:20" ht="15">
      <c r="A233" s="29" t="s">
        <v>38</v>
      </c>
      <c r="B233" s="29"/>
      <c r="C233" s="30"/>
      <c r="D233" s="30"/>
      <c r="E233" s="30"/>
      <c r="F233" s="30"/>
      <c r="G233" s="30"/>
      <c r="H233" s="14"/>
      <c r="T233" s="3" t="s">
        <v>37</v>
      </c>
    </row>
    <row r="234" spans="1:15" ht="15">
      <c r="A234" s="15">
        <v>70</v>
      </c>
      <c r="B234" s="15">
        <v>33750</v>
      </c>
      <c r="C234" s="15" t="s">
        <v>34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32" t="s">
        <v>178</v>
      </c>
      <c r="B235" s="32"/>
      <c r="C235" s="32"/>
      <c r="D235" s="32"/>
      <c r="E235" s="32"/>
      <c r="F235" s="32"/>
      <c r="G235" s="32"/>
      <c r="H235" s="32"/>
      <c r="T235" s="3" t="s">
        <v>177</v>
      </c>
    </row>
    <row r="236" spans="1:20" ht="15">
      <c r="A236" s="33" t="s">
        <v>38</v>
      </c>
      <c r="B236" s="33"/>
      <c r="C236" s="34"/>
      <c r="D236" s="34"/>
      <c r="E236" s="34"/>
      <c r="F236" s="34"/>
      <c r="G236" s="34"/>
      <c r="H236" s="19"/>
      <c r="T236" s="3" t="s">
        <v>37</v>
      </c>
    </row>
    <row r="237" spans="1:15" ht="15">
      <c r="A237" s="10">
        <v>71</v>
      </c>
      <c r="B237" s="10">
        <v>28500</v>
      </c>
      <c r="C237" s="10" t="s">
        <v>34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8" t="s">
        <v>180</v>
      </c>
      <c r="B238" s="28"/>
      <c r="C238" s="28"/>
      <c r="D238" s="28"/>
      <c r="E238" s="28"/>
      <c r="F238" s="28"/>
      <c r="G238" s="28"/>
      <c r="H238" s="28"/>
      <c r="T238" s="3" t="s">
        <v>179</v>
      </c>
    </row>
    <row r="239" spans="1:20" ht="15">
      <c r="A239" s="29" t="s">
        <v>38</v>
      </c>
      <c r="B239" s="29"/>
      <c r="C239" s="30"/>
      <c r="D239" s="30"/>
      <c r="E239" s="30"/>
      <c r="F239" s="30"/>
      <c r="G239" s="30"/>
      <c r="H239" s="14"/>
      <c r="T239" s="3" t="s">
        <v>37</v>
      </c>
    </row>
    <row r="240" spans="1:15" ht="15">
      <c r="A240" s="15">
        <v>72</v>
      </c>
      <c r="B240" s="15">
        <v>113</v>
      </c>
      <c r="C240" s="15" t="s">
        <v>181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182</v>
      </c>
    </row>
    <row r="241" spans="1:20" ht="15">
      <c r="A241" s="32" t="s">
        <v>183</v>
      </c>
      <c r="B241" s="32"/>
      <c r="C241" s="32"/>
      <c r="D241" s="32"/>
      <c r="E241" s="32"/>
      <c r="F241" s="32"/>
      <c r="G241" s="32"/>
      <c r="H241" s="32"/>
      <c r="T241" s="3" t="s">
        <v>182</v>
      </c>
    </row>
    <row r="242" spans="1:20" ht="15">
      <c r="A242" s="33" t="s">
        <v>38</v>
      </c>
      <c r="B242" s="33"/>
      <c r="C242" s="34"/>
      <c r="D242" s="34"/>
      <c r="E242" s="34"/>
      <c r="F242" s="34"/>
      <c r="G242" s="34"/>
      <c r="H242" s="19"/>
      <c r="T242" s="3" t="s">
        <v>37</v>
      </c>
    </row>
    <row r="243" spans="1:15" ht="15">
      <c r="A243" s="10">
        <v>73</v>
      </c>
      <c r="B243" s="10">
        <v>6375</v>
      </c>
      <c r="C243" s="10" t="s">
        <v>34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184</v>
      </c>
    </row>
    <row r="244" spans="1:20" ht="15">
      <c r="A244" s="28" t="s">
        <v>185</v>
      </c>
      <c r="B244" s="28"/>
      <c r="C244" s="28"/>
      <c r="D244" s="28"/>
      <c r="E244" s="28"/>
      <c r="F244" s="28"/>
      <c r="G244" s="28"/>
      <c r="H244" s="28"/>
      <c r="T244" s="3" t="s">
        <v>184</v>
      </c>
    </row>
    <row r="245" spans="1:20" ht="15">
      <c r="A245" s="29" t="s">
        <v>38</v>
      </c>
      <c r="B245" s="29"/>
      <c r="C245" s="30"/>
      <c r="D245" s="30"/>
      <c r="E245" s="30"/>
      <c r="F245" s="30"/>
      <c r="G245" s="30"/>
      <c r="H245" s="14"/>
      <c r="T245" s="3" t="s">
        <v>37</v>
      </c>
    </row>
    <row r="246" spans="1:15" ht="15">
      <c r="A246" s="15">
        <v>74</v>
      </c>
      <c r="B246" s="15">
        <v>60000</v>
      </c>
      <c r="C246" s="15" t="s">
        <v>34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186</v>
      </c>
    </row>
    <row r="247" spans="1:20" ht="15">
      <c r="A247" s="32" t="s">
        <v>187</v>
      </c>
      <c r="B247" s="32"/>
      <c r="C247" s="32"/>
      <c r="D247" s="32"/>
      <c r="E247" s="32"/>
      <c r="F247" s="32"/>
      <c r="G247" s="32"/>
      <c r="H247" s="32"/>
      <c r="T247" s="3" t="s">
        <v>186</v>
      </c>
    </row>
    <row r="248" spans="1:20" ht="15">
      <c r="A248" s="33" t="s">
        <v>38</v>
      </c>
      <c r="B248" s="33"/>
      <c r="C248" s="34"/>
      <c r="D248" s="34"/>
      <c r="E248" s="34"/>
      <c r="F248" s="34"/>
      <c r="G248" s="34"/>
      <c r="H248" s="19"/>
      <c r="T248" s="3" t="s">
        <v>37</v>
      </c>
    </row>
    <row r="249" spans="1:15" ht="15">
      <c r="A249" s="10">
        <v>75</v>
      </c>
      <c r="B249" s="10">
        <v>63750</v>
      </c>
      <c r="C249" s="10" t="s">
        <v>34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188</v>
      </c>
    </row>
    <row r="250" spans="1:20" ht="15">
      <c r="A250" s="28" t="s">
        <v>189</v>
      </c>
      <c r="B250" s="28"/>
      <c r="C250" s="28"/>
      <c r="D250" s="28"/>
      <c r="E250" s="28"/>
      <c r="F250" s="28"/>
      <c r="G250" s="28"/>
      <c r="H250" s="28"/>
      <c r="T250" s="3" t="s">
        <v>188</v>
      </c>
    </row>
    <row r="251" spans="1:20" ht="15">
      <c r="A251" s="29" t="s">
        <v>38</v>
      </c>
      <c r="B251" s="29"/>
      <c r="C251" s="30"/>
      <c r="D251" s="30"/>
      <c r="E251" s="30"/>
      <c r="F251" s="30"/>
      <c r="G251" s="30"/>
      <c r="H251" s="14"/>
      <c r="T251" s="3" t="s">
        <v>37</v>
      </c>
    </row>
    <row r="252" spans="1:15" ht="15">
      <c r="A252" s="15">
        <v>76</v>
      </c>
      <c r="B252" s="15">
        <v>11250</v>
      </c>
      <c r="C252" s="15" t="s">
        <v>34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190</v>
      </c>
    </row>
    <row r="253" spans="1:20" ht="15">
      <c r="A253" s="32" t="s">
        <v>191</v>
      </c>
      <c r="B253" s="32"/>
      <c r="C253" s="32"/>
      <c r="D253" s="32"/>
      <c r="E253" s="32"/>
      <c r="F253" s="32"/>
      <c r="G253" s="32"/>
      <c r="H253" s="32"/>
      <c r="T253" s="3" t="s">
        <v>190</v>
      </c>
    </row>
    <row r="254" spans="1:20" ht="15">
      <c r="A254" s="33" t="s">
        <v>38</v>
      </c>
      <c r="B254" s="33"/>
      <c r="C254" s="34"/>
      <c r="D254" s="34"/>
      <c r="E254" s="34"/>
      <c r="F254" s="34"/>
      <c r="G254" s="34"/>
      <c r="H254" s="19"/>
      <c r="T254" s="3" t="s">
        <v>37</v>
      </c>
    </row>
    <row r="255" spans="1:15" ht="15">
      <c r="A255" s="10">
        <v>77</v>
      </c>
      <c r="B255" s="10">
        <v>120</v>
      </c>
      <c r="C255" s="10" t="s">
        <v>41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192</v>
      </c>
    </row>
    <row r="256" spans="1:20" ht="15">
      <c r="A256" s="28" t="s">
        <v>193</v>
      </c>
      <c r="B256" s="28"/>
      <c r="C256" s="28"/>
      <c r="D256" s="28"/>
      <c r="E256" s="28"/>
      <c r="F256" s="28"/>
      <c r="G256" s="28"/>
      <c r="H256" s="28"/>
      <c r="T256" s="3" t="s">
        <v>192</v>
      </c>
    </row>
    <row r="257" spans="1:20" ht="15">
      <c r="A257" s="29" t="s">
        <v>38</v>
      </c>
      <c r="B257" s="29"/>
      <c r="C257" s="30"/>
      <c r="D257" s="30"/>
      <c r="E257" s="30"/>
      <c r="F257" s="30"/>
      <c r="G257" s="30"/>
      <c r="H257" s="14"/>
      <c r="T257" s="3" t="s">
        <v>37</v>
      </c>
    </row>
    <row r="258" spans="1:15" ht="15">
      <c r="A258" s="15">
        <v>78</v>
      </c>
      <c r="B258" s="15">
        <v>15000</v>
      </c>
      <c r="C258" s="15" t="s">
        <v>34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194</v>
      </c>
    </row>
    <row r="259" spans="1:20" ht="15">
      <c r="A259" s="32" t="s">
        <v>195</v>
      </c>
      <c r="B259" s="32"/>
      <c r="C259" s="32"/>
      <c r="D259" s="32"/>
      <c r="E259" s="32"/>
      <c r="F259" s="32"/>
      <c r="G259" s="32"/>
      <c r="H259" s="32"/>
      <c r="T259" s="3" t="s">
        <v>194</v>
      </c>
    </row>
    <row r="260" spans="1:20" ht="15">
      <c r="A260" s="33" t="s">
        <v>38</v>
      </c>
      <c r="B260" s="33"/>
      <c r="C260" s="34"/>
      <c r="D260" s="34"/>
      <c r="E260" s="34"/>
      <c r="F260" s="34"/>
      <c r="G260" s="34"/>
      <c r="H260" s="19"/>
      <c r="T260" s="3" t="s">
        <v>37</v>
      </c>
    </row>
    <row r="261" spans="1:15" ht="15">
      <c r="A261" s="10">
        <v>79</v>
      </c>
      <c r="B261" s="10">
        <v>150</v>
      </c>
      <c r="C261" s="10" t="s">
        <v>196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197</v>
      </c>
    </row>
    <row r="262" spans="1:20" ht="15">
      <c r="A262" s="28" t="s">
        <v>198</v>
      </c>
      <c r="B262" s="28"/>
      <c r="C262" s="28"/>
      <c r="D262" s="28"/>
      <c r="E262" s="28"/>
      <c r="F262" s="28"/>
      <c r="G262" s="28"/>
      <c r="H262" s="28"/>
      <c r="T262" s="3" t="s">
        <v>197</v>
      </c>
    </row>
    <row r="263" spans="1:20" ht="15">
      <c r="A263" s="29" t="s">
        <v>38</v>
      </c>
      <c r="B263" s="29"/>
      <c r="C263" s="30"/>
      <c r="D263" s="30"/>
      <c r="E263" s="30"/>
      <c r="F263" s="30"/>
      <c r="G263" s="30"/>
      <c r="H263" s="14"/>
      <c r="T263" s="3" t="s">
        <v>37</v>
      </c>
    </row>
    <row r="264" spans="1:15" ht="15">
      <c r="A264" s="15">
        <v>80</v>
      </c>
      <c r="B264" s="15">
        <v>300</v>
      </c>
      <c r="C264" s="15" t="s">
        <v>41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199</v>
      </c>
    </row>
    <row r="265" spans="1:20" ht="15">
      <c r="A265" s="32" t="s">
        <v>200</v>
      </c>
      <c r="B265" s="32"/>
      <c r="C265" s="32"/>
      <c r="D265" s="32"/>
      <c r="E265" s="32"/>
      <c r="F265" s="32"/>
      <c r="G265" s="32"/>
      <c r="H265" s="32"/>
      <c r="T265" s="3" t="s">
        <v>199</v>
      </c>
    </row>
    <row r="266" spans="1:20" ht="15">
      <c r="A266" s="33" t="s">
        <v>38</v>
      </c>
      <c r="B266" s="33"/>
      <c r="C266" s="34"/>
      <c r="D266" s="34"/>
      <c r="E266" s="34"/>
      <c r="F266" s="34"/>
      <c r="G266" s="34"/>
      <c r="H266" s="19"/>
      <c r="T266" s="3" t="s">
        <v>37</v>
      </c>
    </row>
    <row r="267" spans="1:15" ht="15">
      <c r="A267" s="10">
        <v>81</v>
      </c>
      <c r="B267" s="10">
        <v>975</v>
      </c>
      <c r="C267" s="10" t="s">
        <v>41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201</v>
      </c>
    </row>
    <row r="268" spans="1:20" ht="15">
      <c r="A268" s="28" t="s">
        <v>202</v>
      </c>
      <c r="B268" s="28"/>
      <c r="C268" s="28"/>
      <c r="D268" s="28"/>
      <c r="E268" s="28"/>
      <c r="F268" s="28"/>
      <c r="G268" s="28"/>
      <c r="H268" s="28"/>
      <c r="T268" s="3" t="s">
        <v>201</v>
      </c>
    </row>
    <row r="269" spans="1:20" ht="15">
      <c r="A269" s="29" t="s">
        <v>38</v>
      </c>
      <c r="B269" s="29"/>
      <c r="C269" s="30"/>
      <c r="D269" s="30"/>
      <c r="E269" s="30"/>
      <c r="F269" s="30"/>
      <c r="G269" s="30"/>
      <c r="H269" s="14"/>
      <c r="T269" s="3" t="s">
        <v>37</v>
      </c>
    </row>
    <row r="270" spans="1:15" ht="15">
      <c r="A270" s="15">
        <v>82</v>
      </c>
      <c r="B270" s="15">
        <v>7500</v>
      </c>
      <c r="C270" s="15" t="s">
        <v>34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203</v>
      </c>
    </row>
    <row r="271" spans="1:20" ht="15">
      <c r="A271" s="32" t="s">
        <v>204</v>
      </c>
      <c r="B271" s="32"/>
      <c r="C271" s="32"/>
      <c r="D271" s="32"/>
      <c r="E271" s="32"/>
      <c r="F271" s="32"/>
      <c r="G271" s="32"/>
      <c r="H271" s="32"/>
      <c r="T271" s="3" t="s">
        <v>203</v>
      </c>
    </row>
    <row r="272" spans="1:20" ht="15">
      <c r="A272" s="33" t="s">
        <v>38</v>
      </c>
      <c r="B272" s="33"/>
      <c r="C272" s="34"/>
      <c r="D272" s="34"/>
      <c r="E272" s="34"/>
      <c r="F272" s="34"/>
      <c r="G272" s="34"/>
      <c r="H272" s="19"/>
      <c r="T272" s="3" t="s">
        <v>37</v>
      </c>
    </row>
    <row r="273" spans="1:15" ht="15">
      <c r="A273" s="10">
        <v>83</v>
      </c>
      <c r="B273" s="10">
        <v>22500</v>
      </c>
      <c r="C273" s="10" t="s">
        <v>34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205</v>
      </c>
    </row>
    <row r="274" spans="1:20" ht="15">
      <c r="A274" s="28" t="s">
        <v>206</v>
      </c>
      <c r="B274" s="28"/>
      <c r="C274" s="28"/>
      <c r="D274" s="28"/>
      <c r="E274" s="28"/>
      <c r="F274" s="28"/>
      <c r="G274" s="28"/>
      <c r="H274" s="28"/>
      <c r="T274" s="3" t="s">
        <v>205</v>
      </c>
    </row>
    <row r="275" spans="1:20" ht="15">
      <c r="A275" s="29" t="s">
        <v>38</v>
      </c>
      <c r="B275" s="29"/>
      <c r="C275" s="30"/>
      <c r="D275" s="30"/>
      <c r="E275" s="30"/>
      <c r="F275" s="30"/>
      <c r="G275" s="30"/>
      <c r="H275" s="14"/>
      <c r="T275" s="3" t="s">
        <v>37</v>
      </c>
    </row>
    <row r="276" spans="1:15" ht="15">
      <c r="A276" s="15">
        <v>84</v>
      </c>
      <c r="B276" s="15">
        <v>75</v>
      </c>
      <c r="C276" s="15" t="s">
        <v>41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207</v>
      </c>
    </row>
    <row r="277" spans="1:20" ht="15">
      <c r="A277" s="32" t="s">
        <v>208</v>
      </c>
      <c r="B277" s="32"/>
      <c r="C277" s="32"/>
      <c r="D277" s="32"/>
      <c r="E277" s="32"/>
      <c r="F277" s="32"/>
      <c r="G277" s="32"/>
      <c r="H277" s="32"/>
      <c r="T277" s="3" t="s">
        <v>207</v>
      </c>
    </row>
    <row r="278" spans="1:20" ht="15">
      <c r="A278" s="33" t="s">
        <v>38</v>
      </c>
      <c r="B278" s="33"/>
      <c r="C278" s="34"/>
      <c r="D278" s="34"/>
      <c r="E278" s="34"/>
      <c r="F278" s="34"/>
      <c r="G278" s="34"/>
      <c r="H278" s="19"/>
      <c r="T278" s="3" t="s">
        <v>37</v>
      </c>
    </row>
    <row r="279" spans="1:15" ht="15">
      <c r="A279" s="10">
        <v>85</v>
      </c>
      <c r="B279" s="10">
        <v>750</v>
      </c>
      <c r="C279" s="10" t="s">
        <v>34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209</v>
      </c>
    </row>
    <row r="280" spans="1:20" ht="15">
      <c r="A280" s="28" t="s">
        <v>210</v>
      </c>
      <c r="B280" s="28"/>
      <c r="C280" s="28"/>
      <c r="D280" s="28"/>
      <c r="E280" s="28"/>
      <c r="F280" s="28"/>
      <c r="G280" s="28"/>
      <c r="H280" s="28"/>
      <c r="T280" s="3" t="s">
        <v>209</v>
      </c>
    </row>
    <row r="281" spans="1:20" ht="15">
      <c r="A281" s="29" t="s">
        <v>38</v>
      </c>
      <c r="B281" s="29"/>
      <c r="C281" s="30"/>
      <c r="D281" s="30"/>
      <c r="E281" s="30"/>
      <c r="F281" s="30"/>
      <c r="G281" s="30"/>
      <c r="H281" s="14"/>
      <c r="T281" s="3" t="s">
        <v>37</v>
      </c>
    </row>
    <row r="282" spans="1:15" ht="15">
      <c r="A282" s="15">
        <v>86</v>
      </c>
      <c r="B282" s="15">
        <v>9000</v>
      </c>
      <c r="C282" s="15" t="s">
        <v>34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211</v>
      </c>
    </row>
    <row r="283" spans="1:20" ht="15">
      <c r="A283" s="32" t="s">
        <v>212</v>
      </c>
      <c r="B283" s="32"/>
      <c r="C283" s="32"/>
      <c r="D283" s="32"/>
      <c r="E283" s="32"/>
      <c r="F283" s="32"/>
      <c r="G283" s="32"/>
      <c r="H283" s="32"/>
      <c r="T283" s="3" t="s">
        <v>211</v>
      </c>
    </row>
    <row r="284" spans="1:20" ht="15">
      <c r="A284" s="33" t="s">
        <v>38</v>
      </c>
      <c r="B284" s="33"/>
      <c r="C284" s="34"/>
      <c r="D284" s="34"/>
      <c r="E284" s="34"/>
      <c r="F284" s="34"/>
      <c r="G284" s="34"/>
      <c r="H284" s="19"/>
      <c r="T284" s="3" t="s">
        <v>37</v>
      </c>
    </row>
    <row r="285" spans="1:15" ht="15">
      <c r="A285" s="10">
        <v>87</v>
      </c>
      <c r="B285" s="10">
        <v>30000</v>
      </c>
      <c r="C285" s="10" t="s">
        <v>34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213</v>
      </c>
    </row>
    <row r="286" spans="1:20" ht="15">
      <c r="A286" s="28" t="s">
        <v>214</v>
      </c>
      <c r="B286" s="28"/>
      <c r="C286" s="28"/>
      <c r="D286" s="28"/>
      <c r="E286" s="28"/>
      <c r="F286" s="28"/>
      <c r="G286" s="28"/>
      <c r="H286" s="28"/>
      <c r="T286" s="3" t="s">
        <v>213</v>
      </c>
    </row>
    <row r="287" spans="1:20" ht="15">
      <c r="A287" s="29" t="s">
        <v>38</v>
      </c>
      <c r="B287" s="29"/>
      <c r="C287" s="30"/>
      <c r="D287" s="30"/>
      <c r="E287" s="30"/>
      <c r="F287" s="30"/>
      <c r="G287" s="30"/>
      <c r="H287" s="14"/>
      <c r="T287" s="3" t="s">
        <v>37</v>
      </c>
    </row>
    <row r="288" spans="1:15" ht="15">
      <c r="A288" s="15">
        <v>88</v>
      </c>
      <c r="B288" s="15">
        <v>9000</v>
      </c>
      <c r="C288" s="15" t="s">
        <v>34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215</v>
      </c>
    </row>
    <row r="289" spans="1:20" ht="15">
      <c r="A289" s="32" t="s">
        <v>216</v>
      </c>
      <c r="B289" s="32"/>
      <c r="C289" s="32"/>
      <c r="D289" s="32"/>
      <c r="E289" s="32"/>
      <c r="F289" s="32"/>
      <c r="G289" s="32"/>
      <c r="H289" s="32"/>
      <c r="T289" s="3" t="s">
        <v>215</v>
      </c>
    </row>
    <row r="290" spans="1:20" ht="15">
      <c r="A290" s="33" t="s">
        <v>38</v>
      </c>
      <c r="B290" s="33"/>
      <c r="C290" s="34"/>
      <c r="D290" s="34"/>
      <c r="E290" s="34"/>
      <c r="F290" s="34"/>
      <c r="G290" s="34"/>
      <c r="H290" s="19"/>
      <c r="T290" s="3" t="s">
        <v>37</v>
      </c>
    </row>
    <row r="291" spans="1:15" ht="15">
      <c r="A291" s="10">
        <v>89</v>
      </c>
      <c r="B291" s="10">
        <v>11250</v>
      </c>
      <c r="C291" s="10" t="s">
        <v>34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217</v>
      </c>
    </row>
    <row r="292" spans="1:20" ht="15">
      <c r="A292" s="28" t="s">
        <v>218</v>
      </c>
      <c r="B292" s="28"/>
      <c r="C292" s="28"/>
      <c r="D292" s="28"/>
      <c r="E292" s="28"/>
      <c r="F292" s="28"/>
      <c r="G292" s="28"/>
      <c r="H292" s="28"/>
      <c r="T292" s="3" t="s">
        <v>217</v>
      </c>
    </row>
    <row r="293" spans="1:20" ht="15">
      <c r="A293" s="29" t="s">
        <v>38</v>
      </c>
      <c r="B293" s="29"/>
      <c r="C293" s="30"/>
      <c r="D293" s="30"/>
      <c r="E293" s="30"/>
      <c r="F293" s="30"/>
      <c r="G293" s="30"/>
      <c r="H293" s="14"/>
      <c r="T293" s="3" t="s">
        <v>37</v>
      </c>
    </row>
    <row r="294" spans="1:15" ht="15">
      <c r="A294" s="15">
        <v>90</v>
      </c>
      <c r="B294" s="15">
        <v>300</v>
      </c>
      <c r="C294" s="15" t="s">
        <v>41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219</v>
      </c>
    </row>
    <row r="295" spans="1:20" ht="15">
      <c r="A295" s="32" t="s">
        <v>220</v>
      </c>
      <c r="B295" s="32"/>
      <c r="C295" s="32"/>
      <c r="D295" s="32"/>
      <c r="E295" s="32"/>
      <c r="F295" s="32"/>
      <c r="G295" s="32"/>
      <c r="H295" s="32"/>
      <c r="T295" s="3" t="s">
        <v>219</v>
      </c>
    </row>
    <row r="296" spans="1:20" ht="15">
      <c r="A296" s="33" t="s">
        <v>38</v>
      </c>
      <c r="B296" s="33"/>
      <c r="C296" s="34"/>
      <c r="D296" s="34"/>
      <c r="E296" s="34"/>
      <c r="F296" s="34"/>
      <c r="G296" s="34"/>
      <c r="H296" s="19"/>
      <c r="T296" s="3" t="s">
        <v>37</v>
      </c>
    </row>
    <row r="297" spans="1:15" ht="15">
      <c r="A297" s="10">
        <v>91</v>
      </c>
      <c r="B297" s="10">
        <v>33750</v>
      </c>
      <c r="C297" s="10" t="s">
        <v>34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221</v>
      </c>
    </row>
    <row r="298" spans="1:20" ht="15">
      <c r="A298" s="28" t="s">
        <v>222</v>
      </c>
      <c r="B298" s="28"/>
      <c r="C298" s="28"/>
      <c r="D298" s="28"/>
      <c r="E298" s="28"/>
      <c r="F298" s="28"/>
      <c r="G298" s="28"/>
      <c r="H298" s="28"/>
      <c r="T298" s="3" t="s">
        <v>221</v>
      </c>
    </row>
    <row r="299" spans="1:20" ht="15">
      <c r="A299" s="29" t="s">
        <v>38</v>
      </c>
      <c r="B299" s="29"/>
      <c r="C299" s="30"/>
      <c r="D299" s="30"/>
      <c r="E299" s="30"/>
      <c r="F299" s="30"/>
      <c r="G299" s="30"/>
      <c r="H299" s="14"/>
      <c r="T299" s="3" t="s">
        <v>37</v>
      </c>
    </row>
    <row r="300" spans="1:15" ht="15">
      <c r="A300" s="15">
        <v>92</v>
      </c>
      <c r="B300" s="15">
        <v>18750</v>
      </c>
      <c r="C300" s="15" t="s">
        <v>34</v>
      </c>
      <c r="D300" s="16">
        <v>0</v>
      </c>
      <c r="E300" s="17">
        <v>0</v>
      </c>
      <c r="F300" s="17">
        <v>0</v>
      </c>
      <c r="G300" s="18">
        <f>((D300-E300+F300)*(B300))</f>
        <v>0</v>
      </c>
      <c r="H300" s="19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223</v>
      </c>
    </row>
    <row r="301" spans="1:20" ht="15">
      <c r="A301" s="32" t="s">
        <v>224</v>
      </c>
      <c r="B301" s="32"/>
      <c r="C301" s="32"/>
      <c r="D301" s="32"/>
      <c r="E301" s="32"/>
      <c r="F301" s="32"/>
      <c r="G301" s="32"/>
      <c r="H301" s="32"/>
      <c r="T301" s="3" t="s">
        <v>223</v>
      </c>
    </row>
    <row r="302" spans="1:20" ht="15">
      <c r="A302" s="33" t="s">
        <v>38</v>
      </c>
      <c r="B302" s="33"/>
      <c r="C302" s="34"/>
      <c r="D302" s="34"/>
      <c r="E302" s="34"/>
      <c r="F302" s="34"/>
      <c r="G302" s="34"/>
      <c r="H302" s="19"/>
      <c r="T302" s="3" t="s">
        <v>37</v>
      </c>
    </row>
    <row r="303" spans="1:15" ht="15">
      <c r="A303" s="10">
        <v>93</v>
      </c>
      <c r="B303" s="10">
        <v>56250</v>
      </c>
      <c r="C303" s="10" t="s">
        <v>34</v>
      </c>
      <c r="D303" s="11">
        <v>0</v>
      </c>
      <c r="E303" s="12">
        <v>0</v>
      </c>
      <c r="F303" s="12">
        <v>0</v>
      </c>
      <c r="G303" s="13">
        <f>((D303-E303+F303)*(B303))</f>
        <v>0</v>
      </c>
      <c r="H303" s="14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225</v>
      </c>
    </row>
    <row r="304" spans="1:20" ht="15">
      <c r="A304" s="28" t="s">
        <v>226</v>
      </c>
      <c r="B304" s="28"/>
      <c r="C304" s="28"/>
      <c r="D304" s="28"/>
      <c r="E304" s="28"/>
      <c r="F304" s="28"/>
      <c r="G304" s="28"/>
      <c r="H304" s="28"/>
      <c r="T304" s="3" t="s">
        <v>225</v>
      </c>
    </row>
    <row r="305" spans="1:20" ht="15">
      <c r="A305" s="29" t="s">
        <v>38</v>
      </c>
      <c r="B305" s="29"/>
      <c r="C305" s="30"/>
      <c r="D305" s="30"/>
      <c r="E305" s="30"/>
      <c r="F305" s="30"/>
      <c r="G305" s="30"/>
      <c r="H305" s="14"/>
      <c r="T305" s="3" t="s">
        <v>37</v>
      </c>
    </row>
    <row r="306" spans="1:15" ht="15">
      <c r="A306" s="15">
        <v>94</v>
      </c>
      <c r="B306" s="15">
        <v>15000</v>
      </c>
      <c r="C306" s="15" t="s">
        <v>34</v>
      </c>
      <c r="D306" s="16">
        <v>0</v>
      </c>
      <c r="E306" s="17">
        <v>0</v>
      </c>
      <c r="F306" s="17">
        <v>0</v>
      </c>
      <c r="G306" s="18">
        <f>((D306-E306+F306)*(B306))</f>
        <v>0</v>
      </c>
      <c r="H306" s="19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227</v>
      </c>
    </row>
    <row r="307" spans="1:20" ht="15">
      <c r="A307" s="32" t="s">
        <v>228</v>
      </c>
      <c r="B307" s="32"/>
      <c r="C307" s="32"/>
      <c r="D307" s="32"/>
      <c r="E307" s="32"/>
      <c r="F307" s="32"/>
      <c r="G307" s="32"/>
      <c r="H307" s="32"/>
      <c r="T307" s="3" t="s">
        <v>227</v>
      </c>
    </row>
    <row r="308" spans="1:20" ht="15">
      <c r="A308" s="33" t="s">
        <v>38</v>
      </c>
      <c r="B308" s="33"/>
      <c r="C308" s="34"/>
      <c r="D308" s="34"/>
      <c r="E308" s="34"/>
      <c r="F308" s="34"/>
      <c r="G308" s="34"/>
      <c r="H308" s="19"/>
      <c r="T308" s="3" t="s">
        <v>37</v>
      </c>
    </row>
    <row r="309" spans="1:15" ht="15">
      <c r="A309" s="10">
        <v>95</v>
      </c>
      <c r="B309" s="10">
        <v>600</v>
      </c>
      <c r="C309" s="10" t="s">
        <v>41</v>
      </c>
      <c r="D309" s="11">
        <v>0</v>
      </c>
      <c r="E309" s="12">
        <v>0</v>
      </c>
      <c r="F309" s="12">
        <v>0</v>
      </c>
      <c r="G309" s="13">
        <f>((D309-E309+F309)*(B309))</f>
        <v>0</v>
      </c>
      <c r="H309" s="14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229</v>
      </c>
    </row>
    <row r="310" spans="1:20" ht="15">
      <c r="A310" s="28" t="s">
        <v>230</v>
      </c>
      <c r="B310" s="28"/>
      <c r="C310" s="28"/>
      <c r="D310" s="28"/>
      <c r="E310" s="28"/>
      <c r="F310" s="28"/>
      <c r="G310" s="28"/>
      <c r="H310" s="28"/>
      <c r="T310" s="3" t="s">
        <v>229</v>
      </c>
    </row>
    <row r="311" spans="1:20" ht="15">
      <c r="A311" s="29" t="s">
        <v>38</v>
      </c>
      <c r="B311" s="29"/>
      <c r="C311" s="30"/>
      <c r="D311" s="30"/>
      <c r="E311" s="30"/>
      <c r="F311" s="30"/>
      <c r="G311" s="30"/>
      <c r="H311" s="14"/>
      <c r="T311" s="3" t="s">
        <v>37</v>
      </c>
    </row>
    <row r="312" spans="1:15" ht="15">
      <c r="A312" s="15">
        <v>96</v>
      </c>
      <c r="B312" s="15">
        <v>165000</v>
      </c>
      <c r="C312" s="15" t="s">
        <v>34</v>
      </c>
      <c r="D312" s="16">
        <v>0</v>
      </c>
      <c r="E312" s="17">
        <v>0</v>
      </c>
      <c r="F312" s="17">
        <v>0</v>
      </c>
      <c r="G312" s="18">
        <f>((D312-E312+F312)*(B312))</f>
        <v>0</v>
      </c>
      <c r="H312" s="19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231</v>
      </c>
    </row>
    <row r="313" spans="1:20" ht="15">
      <c r="A313" s="32" t="s">
        <v>232</v>
      </c>
      <c r="B313" s="32"/>
      <c r="C313" s="32"/>
      <c r="D313" s="32"/>
      <c r="E313" s="32"/>
      <c r="F313" s="32"/>
      <c r="G313" s="32"/>
      <c r="H313" s="32"/>
      <c r="T313" s="3" t="s">
        <v>231</v>
      </c>
    </row>
    <row r="314" spans="1:20" ht="15">
      <c r="A314" s="33" t="s">
        <v>38</v>
      </c>
      <c r="B314" s="33"/>
      <c r="C314" s="34"/>
      <c r="D314" s="34"/>
      <c r="E314" s="34"/>
      <c r="F314" s="34"/>
      <c r="G314" s="34"/>
      <c r="H314" s="19"/>
      <c r="T314" s="3" t="s">
        <v>37</v>
      </c>
    </row>
    <row r="315" spans="1:15" ht="15">
      <c r="A315" s="10">
        <v>97</v>
      </c>
      <c r="B315" s="10">
        <v>60000</v>
      </c>
      <c r="C315" s="10" t="s">
        <v>34</v>
      </c>
      <c r="D315" s="11">
        <v>0</v>
      </c>
      <c r="E315" s="12">
        <v>0</v>
      </c>
      <c r="F315" s="12">
        <v>0</v>
      </c>
      <c r="G315" s="13">
        <f>((D315-E315+F315)*(B315))</f>
        <v>0</v>
      </c>
      <c r="H315" s="14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233</v>
      </c>
    </row>
    <row r="316" spans="1:20" ht="15">
      <c r="A316" s="28" t="s">
        <v>234</v>
      </c>
      <c r="B316" s="28"/>
      <c r="C316" s="28"/>
      <c r="D316" s="28"/>
      <c r="E316" s="28"/>
      <c r="F316" s="28"/>
      <c r="G316" s="28"/>
      <c r="H316" s="28"/>
      <c r="T316" s="3" t="s">
        <v>233</v>
      </c>
    </row>
    <row r="317" spans="1:20" ht="15">
      <c r="A317" s="29" t="s">
        <v>38</v>
      </c>
      <c r="B317" s="29"/>
      <c r="C317" s="30"/>
      <c r="D317" s="30"/>
      <c r="E317" s="30"/>
      <c r="F317" s="30"/>
      <c r="G317" s="30"/>
      <c r="H317" s="14"/>
      <c r="T317" s="3" t="s">
        <v>37</v>
      </c>
    </row>
    <row r="318" spans="1:15" ht="15">
      <c r="A318" s="15">
        <v>98</v>
      </c>
      <c r="B318" s="15">
        <v>225</v>
      </c>
      <c r="C318" s="15" t="s">
        <v>41</v>
      </c>
      <c r="D318" s="16">
        <v>0</v>
      </c>
      <c r="E318" s="17">
        <v>0</v>
      </c>
      <c r="F318" s="17">
        <v>0</v>
      </c>
      <c r="G318" s="18">
        <f>((D318-E318+F318)*(B318))</f>
        <v>0</v>
      </c>
      <c r="H318" s="19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235</v>
      </c>
    </row>
    <row r="319" spans="1:20" ht="15">
      <c r="A319" s="32" t="s">
        <v>236</v>
      </c>
      <c r="B319" s="32"/>
      <c r="C319" s="32"/>
      <c r="D319" s="32"/>
      <c r="E319" s="32"/>
      <c r="F319" s="32"/>
      <c r="G319" s="32"/>
      <c r="H319" s="32"/>
      <c r="T319" s="3" t="s">
        <v>235</v>
      </c>
    </row>
    <row r="320" spans="1:20" ht="15">
      <c r="A320" s="33" t="s">
        <v>38</v>
      </c>
      <c r="B320" s="33"/>
      <c r="C320" s="34"/>
      <c r="D320" s="34"/>
      <c r="E320" s="34"/>
      <c r="F320" s="34"/>
      <c r="G320" s="34"/>
      <c r="H320" s="19"/>
      <c r="T320" s="3" t="s">
        <v>37</v>
      </c>
    </row>
    <row r="321" spans="1:15" ht="15">
      <c r="A321" s="10">
        <v>99</v>
      </c>
      <c r="B321" s="10">
        <v>488</v>
      </c>
      <c r="C321" s="10" t="s">
        <v>41</v>
      </c>
      <c r="D321" s="11">
        <v>0</v>
      </c>
      <c r="E321" s="12">
        <v>0</v>
      </c>
      <c r="F321" s="12">
        <v>0</v>
      </c>
      <c r="G321" s="13">
        <f>((D321-E321+F321)*(B321))</f>
        <v>0</v>
      </c>
      <c r="H321" s="14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237</v>
      </c>
    </row>
    <row r="322" spans="1:20" ht="15">
      <c r="A322" s="28" t="s">
        <v>238</v>
      </c>
      <c r="B322" s="28"/>
      <c r="C322" s="28"/>
      <c r="D322" s="28"/>
      <c r="E322" s="28"/>
      <c r="F322" s="28"/>
      <c r="G322" s="28"/>
      <c r="H322" s="28"/>
      <c r="T322" s="3" t="s">
        <v>237</v>
      </c>
    </row>
    <row r="323" spans="1:20" ht="15">
      <c r="A323" s="29" t="s">
        <v>38</v>
      </c>
      <c r="B323" s="29"/>
      <c r="C323" s="30"/>
      <c r="D323" s="30"/>
      <c r="E323" s="30"/>
      <c r="F323" s="30"/>
      <c r="G323" s="30"/>
      <c r="H323" s="14"/>
      <c r="T323" s="3" t="s">
        <v>37</v>
      </c>
    </row>
    <row r="324" spans="1:15" ht="15">
      <c r="A324" s="15">
        <v>100</v>
      </c>
      <c r="B324" s="15">
        <v>26250</v>
      </c>
      <c r="C324" s="15" t="s">
        <v>34</v>
      </c>
      <c r="D324" s="16">
        <v>0</v>
      </c>
      <c r="E324" s="17">
        <v>0</v>
      </c>
      <c r="F324" s="17">
        <v>0</v>
      </c>
      <c r="G324" s="18">
        <f>((D324-E324+F324)*(B324))</f>
        <v>0</v>
      </c>
      <c r="H324" s="19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239</v>
      </c>
    </row>
    <row r="325" spans="1:20" ht="15">
      <c r="A325" s="32" t="s">
        <v>240</v>
      </c>
      <c r="B325" s="32"/>
      <c r="C325" s="32"/>
      <c r="D325" s="32"/>
      <c r="E325" s="32"/>
      <c r="F325" s="32"/>
      <c r="G325" s="32"/>
      <c r="H325" s="32"/>
      <c r="T325" s="3" t="s">
        <v>239</v>
      </c>
    </row>
    <row r="326" spans="1:20" ht="15">
      <c r="A326" s="33" t="s">
        <v>38</v>
      </c>
      <c r="B326" s="33"/>
      <c r="C326" s="34"/>
      <c r="D326" s="34"/>
      <c r="E326" s="34"/>
      <c r="F326" s="34"/>
      <c r="G326" s="34"/>
      <c r="H326" s="19"/>
      <c r="T326" s="3" t="s">
        <v>37</v>
      </c>
    </row>
    <row r="327" spans="1:15" ht="15">
      <c r="A327" s="10">
        <v>101</v>
      </c>
      <c r="B327" s="10">
        <v>60000</v>
      </c>
      <c r="C327" s="10" t="s">
        <v>34</v>
      </c>
      <c r="D327" s="11">
        <v>0</v>
      </c>
      <c r="E327" s="12">
        <v>0</v>
      </c>
      <c r="F327" s="12">
        <v>0</v>
      </c>
      <c r="G327" s="13">
        <f>((D327-E327+F327)*(B327))</f>
        <v>0</v>
      </c>
      <c r="H327" s="14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241</v>
      </c>
    </row>
    <row r="328" spans="1:20" ht="15">
      <c r="A328" s="28" t="s">
        <v>242</v>
      </c>
      <c r="B328" s="28"/>
      <c r="C328" s="28"/>
      <c r="D328" s="28"/>
      <c r="E328" s="28"/>
      <c r="F328" s="28"/>
      <c r="G328" s="28"/>
      <c r="H328" s="28"/>
      <c r="T328" s="3" t="s">
        <v>241</v>
      </c>
    </row>
    <row r="329" spans="1:20" ht="15">
      <c r="A329" s="29" t="s">
        <v>38</v>
      </c>
      <c r="B329" s="29"/>
      <c r="C329" s="30"/>
      <c r="D329" s="30"/>
      <c r="E329" s="30"/>
      <c r="F329" s="30"/>
      <c r="G329" s="30"/>
      <c r="H329" s="14"/>
      <c r="T329" s="3" t="s">
        <v>37</v>
      </c>
    </row>
    <row r="330" spans="1:15" ht="15">
      <c r="A330" s="15">
        <v>102</v>
      </c>
      <c r="B330" s="15">
        <v>1200</v>
      </c>
      <c r="C330" s="15" t="s">
        <v>134</v>
      </c>
      <c r="D330" s="16">
        <v>0</v>
      </c>
      <c r="E330" s="17">
        <v>0</v>
      </c>
      <c r="F330" s="17">
        <v>0</v>
      </c>
      <c r="G330" s="18">
        <f>((D330-E330+F330)*(B330))</f>
        <v>0</v>
      </c>
      <c r="H330" s="19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243</v>
      </c>
    </row>
    <row r="331" spans="1:20" ht="15">
      <c r="A331" s="32" t="s">
        <v>244</v>
      </c>
      <c r="B331" s="32"/>
      <c r="C331" s="32"/>
      <c r="D331" s="32"/>
      <c r="E331" s="32"/>
      <c r="F331" s="32"/>
      <c r="G331" s="32"/>
      <c r="H331" s="32"/>
      <c r="T331" s="3" t="s">
        <v>243</v>
      </c>
    </row>
    <row r="332" spans="1:20" ht="15">
      <c r="A332" s="33" t="s">
        <v>38</v>
      </c>
      <c r="B332" s="33"/>
      <c r="C332" s="34"/>
      <c r="D332" s="34"/>
      <c r="E332" s="34"/>
      <c r="F332" s="34"/>
      <c r="G332" s="34"/>
      <c r="H332" s="19"/>
      <c r="T332" s="3" t="s">
        <v>37</v>
      </c>
    </row>
    <row r="333" spans="1:15" ht="15">
      <c r="A333" s="10">
        <v>103</v>
      </c>
      <c r="B333" s="10">
        <v>75</v>
      </c>
      <c r="C333" s="10" t="s">
        <v>34</v>
      </c>
      <c r="D333" s="11">
        <v>0</v>
      </c>
      <c r="E333" s="12">
        <v>0</v>
      </c>
      <c r="F333" s="12">
        <v>0</v>
      </c>
      <c r="G333" s="13">
        <f>((D333-E333+F333)*(B333))</f>
        <v>0</v>
      </c>
      <c r="H333" s="14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245</v>
      </c>
    </row>
    <row r="334" spans="1:20" ht="15">
      <c r="A334" s="28" t="s">
        <v>246</v>
      </c>
      <c r="B334" s="28"/>
      <c r="C334" s="28"/>
      <c r="D334" s="28"/>
      <c r="E334" s="28"/>
      <c r="F334" s="28"/>
      <c r="G334" s="28"/>
      <c r="H334" s="28"/>
      <c r="T334" s="3" t="s">
        <v>245</v>
      </c>
    </row>
    <row r="335" spans="1:20" ht="15">
      <c r="A335" s="29" t="s">
        <v>38</v>
      </c>
      <c r="B335" s="29"/>
      <c r="C335" s="30"/>
      <c r="D335" s="30"/>
      <c r="E335" s="30"/>
      <c r="F335" s="30"/>
      <c r="G335" s="30"/>
      <c r="H335" s="14"/>
      <c r="T335" s="3" t="s">
        <v>37</v>
      </c>
    </row>
    <row r="336" spans="1:15" ht="15">
      <c r="A336" s="15">
        <v>104</v>
      </c>
      <c r="B336" s="15">
        <v>52500</v>
      </c>
      <c r="C336" s="15" t="s">
        <v>34</v>
      </c>
      <c r="D336" s="16">
        <v>0</v>
      </c>
      <c r="E336" s="17">
        <v>0</v>
      </c>
      <c r="F336" s="17">
        <v>0</v>
      </c>
      <c r="G336" s="18">
        <f>((D336-E336+F336)*(B336))</f>
        <v>0</v>
      </c>
      <c r="H336" s="19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247</v>
      </c>
    </row>
    <row r="337" spans="1:20" ht="15">
      <c r="A337" s="32" t="s">
        <v>248</v>
      </c>
      <c r="B337" s="32"/>
      <c r="C337" s="32"/>
      <c r="D337" s="32"/>
      <c r="E337" s="32"/>
      <c r="F337" s="32"/>
      <c r="G337" s="32"/>
      <c r="H337" s="32"/>
      <c r="T337" s="3" t="s">
        <v>247</v>
      </c>
    </row>
    <row r="338" spans="1:20" ht="15">
      <c r="A338" s="33" t="s">
        <v>38</v>
      </c>
      <c r="B338" s="33"/>
      <c r="C338" s="34"/>
      <c r="D338" s="34"/>
      <c r="E338" s="34"/>
      <c r="F338" s="34"/>
      <c r="G338" s="34"/>
      <c r="H338" s="19"/>
      <c r="T338" s="3" t="s">
        <v>37</v>
      </c>
    </row>
    <row r="339" spans="1:15" ht="15">
      <c r="A339" s="10">
        <v>105</v>
      </c>
      <c r="B339" s="10">
        <v>1125</v>
      </c>
      <c r="C339" s="10" t="s">
        <v>41</v>
      </c>
      <c r="D339" s="11">
        <v>0</v>
      </c>
      <c r="E339" s="12">
        <v>0</v>
      </c>
      <c r="F339" s="12">
        <v>0</v>
      </c>
      <c r="G339" s="13">
        <f>((D339-E339+F339)*(B339))</f>
        <v>0</v>
      </c>
      <c r="H339" s="14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249</v>
      </c>
    </row>
    <row r="340" spans="1:20" ht="15">
      <c r="A340" s="28" t="s">
        <v>250</v>
      </c>
      <c r="B340" s="28"/>
      <c r="C340" s="28"/>
      <c r="D340" s="28"/>
      <c r="E340" s="28"/>
      <c r="F340" s="28"/>
      <c r="G340" s="28"/>
      <c r="H340" s="28"/>
      <c r="T340" s="3" t="s">
        <v>249</v>
      </c>
    </row>
    <row r="341" spans="1:20" ht="15">
      <c r="A341" s="29" t="s">
        <v>38</v>
      </c>
      <c r="B341" s="29"/>
      <c r="C341" s="30"/>
      <c r="D341" s="30"/>
      <c r="E341" s="30"/>
      <c r="F341" s="30"/>
      <c r="G341" s="30"/>
      <c r="H341" s="14"/>
      <c r="T341" s="3" t="s">
        <v>37</v>
      </c>
    </row>
    <row r="342" spans="1:15" ht="15">
      <c r="A342" s="15">
        <v>106</v>
      </c>
      <c r="B342" s="15">
        <v>225</v>
      </c>
      <c r="C342" s="15" t="s">
        <v>41</v>
      </c>
      <c r="D342" s="16">
        <v>0</v>
      </c>
      <c r="E342" s="17">
        <v>0</v>
      </c>
      <c r="F342" s="17">
        <v>0</v>
      </c>
      <c r="G342" s="18">
        <f>((D342-E342+F342)*(B342))</f>
        <v>0</v>
      </c>
      <c r="H342" s="19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251</v>
      </c>
    </row>
    <row r="343" spans="1:20" ht="15">
      <c r="A343" s="32" t="s">
        <v>252</v>
      </c>
      <c r="B343" s="32"/>
      <c r="C343" s="32"/>
      <c r="D343" s="32"/>
      <c r="E343" s="32"/>
      <c r="F343" s="32"/>
      <c r="G343" s="32"/>
      <c r="H343" s="32"/>
      <c r="T343" s="3" t="s">
        <v>251</v>
      </c>
    </row>
    <row r="344" spans="1:20" ht="15">
      <c r="A344" s="33" t="s">
        <v>38</v>
      </c>
      <c r="B344" s="33"/>
      <c r="C344" s="34"/>
      <c r="D344" s="34"/>
      <c r="E344" s="34"/>
      <c r="F344" s="34"/>
      <c r="G344" s="34"/>
      <c r="H344" s="19"/>
      <c r="T344" s="3" t="s">
        <v>37</v>
      </c>
    </row>
    <row r="345" spans="1:15" ht="15">
      <c r="A345" s="10">
        <v>107</v>
      </c>
      <c r="B345" s="10">
        <v>750</v>
      </c>
      <c r="C345" s="10" t="s">
        <v>134</v>
      </c>
      <c r="D345" s="11">
        <v>0</v>
      </c>
      <c r="E345" s="12">
        <v>0</v>
      </c>
      <c r="F345" s="12">
        <v>0</v>
      </c>
      <c r="G345" s="13">
        <f>((D345-E345+F345)*(B345))</f>
        <v>0</v>
      </c>
      <c r="H345" s="14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253</v>
      </c>
    </row>
    <row r="346" spans="1:20" ht="15">
      <c r="A346" s="28" t="s">
        <v>254</v>
      </c>
      <c r="B346" s="28"/>
      <c r="C346" s="28"/>
      <c r="D346" s="28"/>
      <c r="E346" s="28"/>
      <c r="F346" s="28"/>
      <c r="G346" s="28"/>
      <c r="H346" s="28"/>
      <c r="T346" s="3" t="s">
        <v>253</v>
      </c>
    </row>
    <row r="347" spans="1:20" ht="15">
      <c r="A347" s="29" t="s">
        <v>38</v>
      </c>
      <c r="B347" s="29"/>
      <c r="C347" s="30"/>
      <c r="D347" s="30"/>
      <c r="E347" s="30"/>
      <c r="F347" s="30"/>
      <c r="G347" s="30"/>
      <c r="H347" s="14"/>
      <c r="T347" s="3" t="s">
        <v>37</v>
      </c>
    </row>
    <row r="348" spans="1:15" ht="15">
      <c r="A348" s="15">
        <v>108</v>
      </c>
      <c r="B348" s="15">
        <v>75</v>
      </c>
      <c r="C348" s="15" t="s">
        <v>255</v>
      </c>
      <c r="D348" s="16">
        <v>0</v>
      </c>
      <c r="E348" s="17">
        <v>0</v>
      </c>
      <c r="F348" s="17">
        <v>0</v>
      </c>
      <c r="G348" s="18">
        <f>((D348-E348+F348)*(B348))</f>
        <v>0</v>
      </c>
      <c r="H348" s="19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256</v>
      </c>
    </row>
    <row r="349" spans="1:20" ht="15">
      <c r="A349" s="32" t="s">
        <v>257</v>
      </c>
      <c r="B349" s="32"/>
      <c r="C349" s="32"/>
      <c r="D349" s="32"/>
      <c r="E349" s="32"/>
      <c r="F349" s="32"/>
      <c r="G349" s="32"/>
      <c r="H349" s="32"/>
      <c r="T349" s="3" t="s">
        <v>256</v>
      </c>
    </row>
    <row r="350" spans="1:20" ht="15">
      <c r="A350" s="33" t="s">
        <v>38</v>
      </c>
      <c r="B350" s="33"/>
      <c r="C350" s="34"/>
      <c r="D350" s="34"/>
      <c r="E350" s="34"/>
      <c r="F350" s="34"/>
      <c r="G350" s="34"/>
      <c r="H350" s="19"/>
      <c r="T350" s="3" t="s">
        <v>37</v>
      </c>
    </row>
    <row r="351" spans="1:15" ht="15">
      <c r="A351" s="10">
        <v>109</v>
      </c>
      <c r="B351" s="10">
        <v>150</v>
      </c>
      <c r="C351" s="10" t="s">
        <v>41</v>
      </c>
      <c r="D351" s="11">
        <v>0</v>
      </c>
      <c r="E351" s="12">
        <v>0</v>
      </c>
      <c r="F351" s="12">
        <v>0</v>
      </c>
      <c r="G351" s="13">
        <f>((D351-E351+F351)*(B351))</f>
        <v>0</v>
      </c>
      <c r="H351" s="14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258</v>
      </c>
    </row>
    <row r="352" spans="1:20" ht="15">
      <c r="A352" s="28" t="s">
        <v>259</v>
      </c>
      <c r="B352" s="28"/>
      <c r="C352" s="28"/>
      <c r="D352" s="28"/>
      <c r="E352" s="28"/>
      <c r="F352" s="28"/>
      <c r="G352" s="28"/>
      <c r="H352" s="28"/>
      <c r="T352" s="3" t="s">
        <v>258</v>
      </c>
    </row>
    <row r="353" spans="1:20" ht="15">
      <c r="A353" s="29" t="s">
        <v>38</v>
      </c>
      <c r="B353" s="29"/>
      <c r="C353" s="30"/>
      <c r="D353" s="30"/>
      <c r="E353" s="30"/>
      <c r="F353" s="30"/>
      <c r="G353" s="30"/>
      <c r="H353" s="14"/>
      <c r="T353" s="3" t="s">
        <v>37</v>
      </c>
    </row>
    <row r="354" spans="1:15" ht="15">
      <c r="A354" s="15">
        <v>110</v>
      </c>
      <c r="B354" s="15">
        <v>112500</v>
      </c>
      <c r="C354" s="15" t="s">
        <v>260</v>
      </c>
      <c r="D354" s="16">
        <v>0</v>
      </c>
      <c r="E354" s="17">
        <v>0</v>
      </c>
      <c r="F354" s="17">
        <v>0</v>
      </c>
      <c r="G354" s="18">
        <f>((D354-E354+F354)*(B354))</f>
        <v>0</v>
      </c>
      <c r="H354" s="19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261</v>
      </c>
    </row>
    <row r="355" spans="1:20" ht="15">
      <c r="A355" s="32" t="s">
        <v>262</v>
      </c>
      <c r="B355" s="32"/>
      <c r="C355" s="32"/>
      <c r="D355" s="32"/>
      <c r="E355" s="32"/>
      <c r="F355" s="32"/>
      <c r="G355" s="32"/>
      <c r="H355" s="32"/>
      <c r="T355" s="3" t="s">
        <v>261</v>
      </c>
    </row>
    <row r="356" spans="1:20" ht="15">
      <c r="A356" s="33" t="s">
        <v>38</v>
      </c>
      <c r="B356" s="33"/>
      <c r="C356" s="34"/>
      <c r="D356" s="34"/>
      <c r="E356" s="34"/>
      <c r="F356" s="34"/>
      <c r="G356" s="34"/>
      <c r="H356" s="19"/>
      <c r="T356" s="3" t="s">
        <v>37</v>
      </c>
    </row>
    <row r="357" spans="1:15" ht="15">
      <c r="A357" s="10">
        <v>111</v>
      </c>
      <c r="B357" s="10">
        <v>11250</v>
      </c>
      <c r="C357" s="10" t="s">
        <v>34</v>
      </c>
      <c r="D357" s="11">
        <v>0</v>
      </c>
      <c r="E357" s="12">
        <v>0</v>
      </c>
      <c r="F357" s="12">
        <v>0</v>
      </c>
      <c r="G357" s="13">
        <f>((D357-E357+F357)*(B357))</f>
        <v>0</v>
      </c>
      <c r="H357" s="14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263</v>
      </c>
    </row>
    <row r="358" spans="1:20" ht="15">
      <c r="A358" s="28" t="s">
        <v>264</v>
      </c>
      <c r="B358" s="28"/>
      <c r="C358" s="28"/>
      <c r="D358" s="28"/>
      <c r="E358" s="28"/>
      <c r="F358" s="28"/>
      <c r="G358" s="28"/>
      <c r="H358" s="28"/>
      <c r="T358" s="3" t="s">
        <v>263</v>
      </c>
    </row>
    <row r="359" spans="1:20" ht="15">
      <c r="A359" s="29" t="s">
        <v>38</v>
      </c>
      <c r="B359" s="29"/>
      <c r="C359" s="30"/>
      <c r="D359" s="30"/>
      <c r="E359" s="30"/>
      <c r="F359" s="30"/>
      <c r="G359" s="30"/>
      <c r="H359" s="14"/>
      <c r="T359" s="3" t="s">
        <v>37</v>
      </c>
    </row>
    <row r="360" spans="1:15" ht="15">
      <c r="A360" s="15">
        <v>112</v>
      </c>
      <c r="B360" s="15">
        <v>113</v>
      </c>
      <c r="C360" s="15" t="s">
        <v>134</v>
      </c>
      <c r="D360" s="16">
        <v>0</v>
      </c>
      <c r="E360" s="17">
        <v>0</v>
      </c>
      <c r="F360" s="17">
        <v>0</v>
      </c>
      <c r="G360" s="18">
        <f>((D360-E360+F360)*(B360))</f>
        <v>0</v>
      </c>
      <c r="H360" s="19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265</v>
      </c>
    </row>
    <row r="361" spans="1:20" ht="15">
      <c r="A361" s="32" t="s">
        <v>266</v>
      </c>
      <c r="B361" s="32"/>
      <c r="C361" s="32"/>
      <c r="D361" s="32"/>
      <c r="E361" s="32"/>
      <c r="F361" s="32"/>
      <c r="G361" s="32"/>
      <c r="H361" s="32"/>
      <c r="T361" s="3" t="s">
        <v>265</v>
      </c>
    </row>
    <row r="362" spans="1:20" ht="15">
      <c r="A362" s="33" t="s">
        <v>38</v>
      </c>
      <c r="B362" s="33"/>
      <c r="C362" s="34"/>
      <c r="D362" s="34"/>
      <c r="E362" s="34"/>
      <c r="F362" s="34"/>
      <c r="G362" s="34"/>
      <c r="H362" s="19"/>
      <c r="T362" s="3" t="s">
        <v>37</v>
      </c>
    </row>
    <row r="363" spans="1:15" ht="15">
      <c r="A363" s="10">
        <v>113</v>
      </c>
      <c r="B363" s="10">
        <v>188</v>
      </c>
      <c r="C363" s="10" t="s">
        <v>41</v>
      </c>
      <c r="D363" s="11">
        <v>0</v>
      </c>
      <c r="E363" s="12">
        <v>0</v>
      </c>
      <c r="F363" s="12">
        <v>0</v>
      </c>
      <c r="G363" s="13">
        <f>((D363-E363+F363)*(B363))</f>
        <v>0</v>
      </c>
      <c r="H363" s="14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267</v>
      </c>
    </row>
    <row r="364" spans="1:20" ht="15">
      <c r="A364" s="28" t="s">
        <v>268</v>
      </c>
      <c r="B364" s="28"/>
      <c r="C364" s="28"/>
      <c r="D364" s="28"/>
      <c r="E364" s="28"/>
      <c r="F364" s="28"/>
      <c r="G364" s="28"/>
      <c r="H364" s="28"/>
      <c r="T364" s="3" t="s">
        <v>267</v>
      </c>
    </row>
    <row r="365" spans="1:20" ht="15">
      <c r="A365" s="29" t="s">
        <v>38</v>
      </c>
      <c r="B365" s="29"/>
      <c r="C365" s="30"/>
      <c r="D365" s="30"/>
      <c r="E365" s="30"/>
      <c r="F365" s="30"/>
      <c r="G365" s="30"/>
      <c r="H365" s="14"/>
      <c r="T365" s="3" t="s">
        <v>37</v>
      </c>
    </row>
    <row r="366" spans="1:15" ht="15">
      <c r="A366" s="15">
        <v>114</v>
      </c>
      <c r="B366" s="15">
        <v>1125</v>
      </c>
      <c r="C366" s="15" t="s">
        <v>34</v>
      </c>
      <c r="D366" s="16">
        <v>0</v>
      </c>
      <c r="E366" s="17">
        <v>0</v>
      </c>
      <c r="F366" s="17">
        <v>0</v>
      </c>
      <c r="G366" s="18">
        <f>((D366-E366+F366)*(B366))</f>
        <v>0</v>
      </c>
      <c r="H366" s="19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269</v>
      </c>
    </row>
    <row r="367" spans="1:20" ht="15">
      <c r="A367" s="32" t="s">
        <v>270</v>
      </c>
      <c r="B367" s="32"/>
      <c r="C367" s="32"/>
      <c r="D367" s="32"/>
      <c r="E367" s="32"/>
      <c r="F367" s="32"/>
      <c r="G367" s="32"/>
      <c r="H367" s="32"/>
      <c r="T367" s="3" t="s">
        <v>269</v>
      </c>
    </row>
    <row r="368" spans="1:20" ht="15">
      <c r="A368" s="33" t="s">
        <v>38</v>
      </c>
      <c r="B368" s="33"/>
      <c r="C368" s="34"/>
      <c r="D368" s="34"/>
      <c r="E368" s="34"/>
      <c r="F368" s="34"/>
      <c r="G368" s="34"/>
      <c r="H368" s="19"/>
      <c r="T368" s="3" t="s">
        <v>37</v>
      </c>
    </row>
    <row r="369" spans="1:15" ht="15">
      <c r="A369" s="10">
        <v>115</v>
      </c>
      <c r="B369" s="10">
        <v>450</v>
      </c>
      <c r="C369" s="10" t="s">
        <v>41</v>
      </c>
      <c r="D369" s="11">
        <v>0</v>
      </c>
      <c r="E369" s="12">
        <v>0</v>
      </c>
      <c r="F369" s="12">
        <v>0</v>
      </c>
      <c r="G369" s="13">
        <f>((D369-E369+F369)*(B369))</f>
        <v>0</v>
      </c>
      <c r="H369" s="14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271</v>
      </c>
    </row>
    <row r="370" spans="1:20" ht="15">
      <c r="A370" s="28" t="s">
        <v>272</v>
      </c>
      <c r="B370" s="28"/>
      <c r="C370" s="28"/>
      <c r="D370" s="28"/>
      <c r="E370" s="28"/>
      <c r="F370" s="28"/>
      <c r="G370" s="28"/>
      <c r="H370" s="28"/>
      <c r="T370" s="3" t="s">
        <v>271</v>
      </c>
    </row>
    <row r="371" spans="1:20" ht="15">
      <c r="A371" s="29" t="s">
        <v>38</v>
      </c>
      <c r="B371" s="29"/>
      <c r="C371" s="30"/>
      <c r="D371" s="30"/>
      <c r="E371" s="30"/>
      <c r="F371" s="30"/>
      <c r="G371" s="30"/>
      <c r="H371" s="14"/>
      <c r="T371" s="3" t="s">
        <v>37</v>
      </c>
    </row>
    <row r="372" spans="1:15" ht="15">
      <c r="A372" s="15">
        <v>116</v>
      </c>
      <c r="B372" s="15">
        <v>26250</v>
      </c>
      <c r="C372" s="15" t="s">
        <v>34</v>
      </c>
      <c r="D372" s="16">
        <v>0</v>
      </c>
      <c r="E372" s="17">
        <v>0</v>
      </c>
      <c r="F372" s="17">
        <v>0</v>
      </c>
      <c r="G372" s="18">
        <f>((D372-E372+F372)*(B372))</f>
        <v>0</v>
      </c>
      <c r="H372" s="19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273</v>
      </c>
    </row>
    <row r="373" spans="1:20" ht="15">
      <c r="A373" s="32" t="s">
        <v>274</v>
      </c>
      <c r="B373" s="32"/>
      <c r="C373" s="32"/>
      <c r="D373" s="32"/>
      <c r="E373" s="32"/>
      <c r="F373" s="32"/>
      <c r="G373" s="32"/>
      <c r="H373" s="32"/>
      <c r="T373" s="3" t="s">
        <v>273</v>
      </c>
    </row>
    <row r="374" spans="1:20" ht="15">
      <c r="A374" s="33" t="s">
        <v>38</v>
      </c>
      <c r="B374" s="33"/>
      <c r="C374" s="34"/>
      <c r="D374" s="34"/>
      <c r="E374" s="34"/>
      <c r="F374" s="34"/>
      <c r="G374" s="34"/>
      <c r="H374" s="19"/>
      <c r="T374" s="3" t="s">
        <v>37</v>
      </c>
    </row>
    <row r="375" spans="1:15" ht="15">
      <c r="A375" s="10">
        <v>117</v>
      </c>
      <c r="B375" s="10">
        <v>1125</v>
      </c>
      <c r="C375" s="10" t="s">
        <v>41</v>
      </c>
      <c r="D375" s="11">
        <v>0</v>
      </c>
      <c r="E375" s="12">
        <v>0</v>
      </c>
      <c r="F375" s="12">
        <v>0</v>
      </c>
      <c r="G375" s="13">
        <f>((D375-E375+F375)*(B375))</f>
        <v>0</v>
      </c>
      <c r="H375" s="14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275</v>
      </c>
    </row>
    <row r="376" spans="1:20" ht="15">
      <c r="A376" s="28" t="s">
        <v>276</v>
      </c>
      <c r="B376" s="28"/>
      <c r="C376" s="28"/>
      <c r="D376" s="28"/>
      <c r="E376" s="28"/>
      <c r="F376" s="28"/>
      <c r="G376" s="28"/>
      <c r="H376" s="28"/>
      <c r="T376" s="3" t="s">
        <v>275</v>
      </c>
    </row>
    <row r="377" spans="1:20" ht="15">
      <c r="A377" s="29" t="s">
        <v>38</v>
      </c>
      <c r="B377" s="29"/>
      <c r="C377" s="30"/>
      <c r="D377" s="30"/>
      <c r="E377" s="30"/>
      <c r="F377" s="30"/>
      <c r="G377" s="30"/>
      <c r="H377" s="14"/>
      <c r="T377" s="3" t="s">
        <v>37</v>
      </c>
    </row>
    <row r="378" spans="1:15" ht="15">
      <c r="A378" s="15">
        <v>118</v>
      </c>
      <c r="B378" s="15">
        <v>16500</v>
      </c>
      <c r="C378" s="15" t="s">
        <v>34</v>
      </c>
      <c r="D378" s="16">
        <v>0</v>
      </c>
      <c r="E378" s="17">
        <v>0</v>
      </c>
      <c r="F378" s="17">
        <v>0</v>
      </c>
      <c r="G378" s="18">
        <f>((D378-E378+F378)*(B378))</f>
        <v>0</v>
      </c>
      <c r="H378" s="19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277</v>
      </c>
    </row>
    <row r="379" spans="1:20" ht="15">
      <c r="A379" s="32" t="s">
        <v>278</v>
      </c>
      <c r="B379" s="32"/>
      <c r="C379" s="32"/>
      <c r="D379" s="32"/>
      <c r="E379" s="32"/>
      <c r="F379" s="32"/>
      <c r="G379" s="32"/>
      <c r="H379" s="32"/>
      <c r="T379" s="3" t="s">
        <v>277</v>
      </c>
    </row>
    <row r="380" spans="1:20" ht="15">
      <c r="A380" s="33" t="s">
        <v>38</v>
      </c>
      <c r="B380" s="33"/>
      <c r="C380" s="34"/>
      <c r="D380" s="34"/>
      <c r="E380" s="34"/>
      <c r="F380" s="34"/>
      <c r="G380" s="34"/>
      <c r="H380" s="19"/>
      <c r="T380" s="3" t="s">
        <v>37</v>
      </c>
    </row>
    <row r="381" spans="1:15" ht="15">
      <c r="A381" s="10">
        <v>119</v>
      </c>
      <c r="B381" s="10">
        <v>82500</v>
      </c>
      <c r="C381" s="10" t="s">
        <v>34</v>
      </c>
      <c r="D381" s="11">
        <v>0</v>
      </c>
      <c r="E381" s="12">
        <v>0</v>
      </c>
      <c r="F381" s="12">
        <v>0</v>
      </c>
      <c r="G381" s="13">
        <f>((D381-E381+F381)*(B381))</f>
        <v>0</v>
      </c>
      <c r="H381" s="14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279</v>
      </c>
    </row>
    <row r="382" spans="1:20" ht="15">
      <c r="A382" s="28" t="s">
        <v>280</v>
      </c>
      <c r="B382" s="28"/>
      <c r="C382" s="28"/>
      <c r="D382" s="28"/>
      <c r="E382" s="28"/>
      <c r="F382" s="28"/>
      <c r="G382" s="28"/>
      <c r="H382" s="28"/>
      <c r="T382" s="3" t="s">
        <v>279</v>
      </c>
    </row>
    <row r="383" spans="1:20" ht="15">
      <c r="A383" s="29" t="s">
        <v>38</v>
      </c>
      <c r="B383" s="29"/>
      <c r="C383" s="30"/>
      <c r="D383" s="30"/>
      <c r="E383" s="30"/>
      <c r="F383" s="30"/>
      <c r="G383" s="30"/>
      <c r="H383" s="14"/>
      <c r="T383" s="3" t="s">
        <v>37</v>
      </c>
    </row>
    <row r="384" spans="1:15" ht="15">
      <c r="A384" s="15">
        <v>120</v>
      </c>
      <c r="B384" s="15">
        <v>52500</v>
      </c>
      <c r="C384" s="15" t="s">
        <v>34</v>
      </c>
      <c r="D384" s="16">
        <v>0</v>
      </c>
      <c r="E384" s="17">
        <v>0</v>
      </c>
      <c r="F384" s="17">
        <v>0</v>
      </c>
      <c r="G384" s="18">
        <f>((D384-E384+F384)*(B384))</f>
        <v>0</v>
      </c>
      <c r="H384" s="19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281</v>
      </c>
    </row>
    <row r="385" spans="1:20" ht="15">
      <c r="A385" s="32" t="s">
        <v>282</v>
      </c>
      <c r="B385" s="32"/>
      <c r="C385" s="32"/>
      <c r="D385" s="32"/>
      <c r="E385" s="32"/>
      <c r="F385" s="32"/>
      <c r="G385" s="32"/>
      <c r="H385" s="32"/>
      <c r="T385" s="3" t="s">
        <v>281</v>
      </c>
    </row>
    <row r="386" spans="1:20" ht="15">
      <c r="A386" s="33" t="s">
        <v>38</v>
      </c>
      <c r="B386" s="33"/>
      <c r="C386" s="34"/>
      <c r="D386" s="34"/>
      <c r="E386" s="34"/>
      <c r="F386" s="34"/>
      <c r="G386" s="34"/>
      <c r="H386" s="19"/>
      <c r="T386" s="3" t="s">
        <v>37</v>
      </c>
    </row>
    <row r="387" spans="1:15" ht="15">
      <c r="A387" s="10">
        <v>121</v>
      </c>
      <c r="B387" s="10">
        <v>750</v>
      </c>
      <c r="C387" s="10" t="s">
        <v>134</v>
      </c>
      <c r="D387" s="11">
        <v>0</v>
      </c>
      <c r="E387" s="12">
        <v>0</v>
      </c>
      <c r="F387" s="12">
        <v>0</v>
      </c>
      <c r="G387" s="13">
        <f>((D387-E387+F387)*(B387))</f>
        <v>0</v>
      </c>
      <c r="H387" s="14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283</v>
      </c>
    </row>
    <row r="388" spans="1:20" ht="15">
      <c r="A388" s="28" t="s">
        <v>284</v>
      </c>
      <c r="B388" s="28"/>
      <c r="C388" s="28"/>
      <c r="D388" s="28"/>
      <c r="E388" s="28"/>
      <c r="F388" s="28"/>
      <c r="G388" s="28"/>
      <c r="H388" s="28"/>
      <c r="T388" s="3" t="s">
        <v>283</v>
      </c>
    </row>
    <row r="389" spans="1:20" ht="15">
      <c r="A389" s="29" t="s">
        <v>38</v>
      </c>
      <c r="B389" s="29"/>
      <c r="C389" s="30"/>
      <c r="D389" s="30"/>
      <c r="E389" s="30"/>
      <c r="F389" s="30"/>
      <c r="G389" s="30"/>
      <c r="H389" s="14"/>
      <c r="T389" s="3" t="s">
        <v>37</v>
      </c>
    </row>
    <row r="390" spans="1:15" ht="15">
      <c r="A390" s="15">
        <v>122</v>
      </c>
      <c r="B390" s="15">
        <v>188</v>
      </c>
      <c r="C390" s="15" t="s">
        <v>41</v>
      </c>
      <c r="D390" s="16">
        <v>0</v>
      </c>
      <c r="E390" s="17">
        <v>0</v>
      </c>
      <c r="F390" s="17">
        <v>0</v>
      </c>
      <c r="G390" s="18">
        <f>((D390-E390+F390)*(B390))</f>
        <v>0</v>
      </c>
      <c r="H390" s="19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285</v>
      </c>
    </row>
    <row r="391" spans="1:20" ht="15">
      <c r="A391" s="32" t="s">
        <v>286</v>
      </c>
      <c r="B391" s="32"/>
      <c r="C391" s="32"/>
      <c r="D391" s="32"/>
      <c r="E391" s="32"/>
      <c r="F391" s="32"/>
      <c r="G391" s="32"/>
      <c r="H391" s="32"/>
      <c r="T391" s="3" t="s">
        <v>285</v>
      </c>
    </row>
    <row r="392" spans="1:20" ht="15">
      <c r="A392" s="33" t="s">
        <v>38</v>
      </c>
      <c r="B392" s="33"/>
      <c r="C392" s="34"/>
      <c r="D392" s="34"/>
      <c r="E392" s="34"/>
      <c r="F392" s="34"/>
      <c r="G392" s="34"/>
      <c r="H392" s="19"/>
      <c r="T392" s="3" t="s">
        <v>37</v>
      </c>
    </row>
    <row r="393" spans="1:15" ht="15">
      <c r="A393" s="10">
        <v>123</v>
      </c>
      <c r="B393" s="10">
        <v>750</v>
      </c>
      <c r="C393" s="10" t="s">
        <v>41</v>
      </c>
      <c r="D393" s="11">
        <v>0</v>
      </c>
      <c r="E393" s="12">
        <v>0</v>
      </c>
      <c r="F393" s="12">
        <v>0</v>
      </c>
      <c r="G393" s="13">
        <f>((D393-E393+F393)*(B393))</f>
        <v>0</v>
      </c>
      <c r="H393" s="14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287</v>
      </c>
    </row>
    <row r="394" spans="1:20" ht="15">
      <c r="A394" s="28" t="s">
        <v>288</v>
      </c>
      <c r="B394" s="28"/>
      <c r="C394" s="28"/>
      <c r="D394" s="28"/>
      <c r="E394" s="28"/>
      <c r="F394" s="28"/>
      <c r="G394" s="28"/>
      <c r="H394" s="28"/>
      <c r="T394" s="3" t="s">
        <v>287</v>
      </c>
    </row>
    <row r="395" spans="1:20" ht="15">
      <c r="A395" s="29" t="s">
        <v>38</v>
      </c>
      <c r="B395" s="29"/>
      <c r="C395" s="30"/>
      <c r="D395" s="30"/>
      <c r="E395" s="30"/>
      <c r="F395" s="30"/>
      <c r="G395" s="30"/>
      <c r="H395" s="14"/>
      <c r="T395" s="3" t="s">
        <v>37</v>
      </c>
    </row>
    <row r="396" spans="1:15" ht="15">
      <c r="A396" s="15">
        <v>124</v>
      </c>
      <c r="B396" s="15">
        <v>300</v>
      </c>
      <c r="C396" s="15" t="s">
        <v>34</v>
      </c>
      <c r="D396" s="16">
        <v>0</v>
      </c>
      <c r="E396" s="17">
        <v>0</v>
      </c>
      <c r="F396" s="17">
        <v>0</v>
      </c>
      <c r="G396" s="18">
        <f>((D396-E396+F396)*(B396))</f>
        <v>0</v>
      </c>
      <c r="H396" s="19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289</v>
      </c>
    </row>
    <row r="397" spans="1:20" ht="15">
      <c r="A397" s="32" t="s">
        <v>290</v>
      </c>
      <c r="B397" s="32"/>
      <c r="C397" s="32"/>
      <c r="D397" s="32"/>
      <c r="E397" s="32"/>
      <c r="F397" s="32"/>
      <c r="G397" s="32"/>
      <c r="H397" s="32"/>
      <c r="T397" s="3" t="s">
        <v>289</v>
      </c>
    </row>
    <row r="398" spans="1:20" ht="15">
      <c r="A398" s="33" t="s">
        <v>38</v>
      </c>
      <c r="B398" s="33"/>
      <c r="C398" s="34"/>
      <c r="D398" s="34"/>
      <c r="E398" s="34"/>
      <c r="F398" s="34"/>
      <c r="G398" s="34"/>
      <c r="H398" s="19"/>
      <c r="T398" s="3" t="s">
        <v>37</v>
      </c>
    </row>
    <row r="399" spans="1:15" ht="15">
      <c r="A399" s="10">
        <v>125</v>
      </c>
      <c r="B399" s="10">
        <v>30000</v>
      </c>
      <c r="C399" s="10" t="s">
        <v>291</v>
      </c>
      <c r="D399" s="11">
        <v>0</v>
      </c>
      <c r="E399" s="12">
        <v>0</v>
      </c>
      <c r="F399" s="12">
        <v>0</v>
      </c>
      <c r="G399" s="13">
        <f>((D399-E399+F399)*(B399))</f>
        <v>0</v>
      </c>
      <c r="H399" s="14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292</v>
      </c>
    </row>
    <row r="400" spans="1:20" ht="15">
      <c r="A400" s="28" t="s">
        <v>293</v>
      </c>
      <c r="B400" s="28"/>
      <c r="C400" s="28"/>
      <c r="D400" s="28"/>
      <c r="E400" s="28"/>
      <c r="F400" s="28"/>
      <c r="G400" s="28"/>
      <c r="H400" s="28"/>
      <c r="T400" s="3" t="s">
        <v>292</v>
      </c>
    </row>
    <row r="401" spans="1:20" ht="15">
      <c r="A401" s="29" t="s">
        <v>38</v>
      </c>
      <c r="B401" s="29"/>
      <c r="C401" s="30"/>
      <c r="D401" s="30"/>
      <c r="E401" s="30"/>
      <c r="F401" s="30"/>
      <c r="G401" s="30"/>
      <c r="H401" s="14"/>
      <c r="T401" s="3" t="s">
        <v>37</v>
      </c>
    </row>
    <row r="402" spans="1:15" ht="15">
      <c r="A402" s="15">
        <v>126</v>
      </c>
      <c r="B402" s="15">
        <v>975</v>
      </c>
      <c r="C402" s="15" t="s">
        <v>41</v>
      </c>
      <c r="D402" s="16">
        <v>0</v>
      </c>
      <c r="E402" s="17">
        <v>0</v>
      </c>
      <c r="F402" s="17">
        <v>0</v>
      </c>
      <c r="G402" s="18">
        <f>((D402-E402+F402)*(B402))</f>
        <v>0</v>
      </c>
      <c r="H402" s="19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294</v>
      </c>
    </row>
    <row r="403" spans="1:20" ht="15">
      <c r="A403" s="32" t="s">
        <v>295</v>
      </c>
      <c r="B403" s="32"/>
      <c r="C403" s="32"/>
      <c r="D403" s="32"/>
      <c r="E403" s="32"/>
      <c r="F403" s="32"/>
      <c r="G403" s="32"/>
      <c r="H403" s="32"/>
      <c r="T403" s="3" t="s">
        <v>294</v>
      </c>
    </row>
    <row r="404" spans="1:20" ht="15">
      <c r="A404" s="33" t="s">
        <v>38</v>
      </c>
      <c r="B404" s="33"/>
      <c r="C404" s="34"/>
      <c r="D404" s="34"/>
      <c r="E404" s="34"/>
      <c r="F404" s="34"/>
      <c r="G404" s="34"/>
      <c r="H404" s="19"/>
      <c r="T404" s="3" t="s">
        <v>37</v>
      </c>
    </row>
    <row r="405" spans="1:15" ht="15">
      <c r="A405" s="10">
        <v>127</v>
      </c>
      <c r="B405" s="10">
        <v>56250</v>
      </c>
      <c r="C405" s="10" t="s">
        <v>34</v>
      </c>
      <c r="D405" s="11">
        <v>0</v>
      </c>
      <c r="E405" s="12">
        <v>0</v>
      </c>
      <c r="F405" s="12">
        <v>0</v>
      </c>
      <c r="G405" s="13">
        <f>((D405-E405+F405)*(B405))</f>
        <v>0</v>
      </c>
      <c r="H405" s="14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296</v>
      </c>
    </row>
    <row r="406" spans="1:20" ht="15">
      <c r="A406" s="28" t="s">
        <v>297</v>
      </c>
      <c r="B406" s="28"/>
      <c r="C406" s="28"/>
      <c r="D406" s="28"/>
      <c r="E406" s="28"/>
      <c r="F406" s="28"/>
      <c r="G406" s="28"/>
      <c r="H406" s="28"/>
      <c r="T406" s="3" t="s">
        <v>296</v>
      </c>
    </row>
    <row r="407" spans="1:20" ht="15">
      <c r="A407" s="29" t="s">
        <v>38</v>
      </c>
      <c r="B407" s="29"/>
      <c r="C407" s="30"/>
      <c r="D407" s="30"/>
      <c r="E407" s="30"/>
      <c r="F407" s="30"/>
      <c r="G407" s="30"/>
      <c r="H407" s="14"/>
      <c r="T407" s="3" t="s">
        <v>37</v>
      </c>
    </row>
    <row r="408" spans="1:15" ht="15">
      <c r="A408" s="15">
        <v>128</v>
      </c>
      <c r="B408" s="15">
        <v>45000</v>
      </c>
      <c r="C408" s="15" t="s">
        <v>34</v>
      </c>
      <c r="D408" s="16">
        <v>0</v>
      </c>
      <c r="E408" s="17">
        <v>0</v>
      </c>
      <c r="F408" s="17">
        <v>0</v>
      </c>
      <c r="G408" s="18">
        <f>((D408-E408+F408)*(B408))</f>
        <v>0</v>
      </c>
      <c r="H408" s="19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298</v>
      </c>
    </row>
    <row r="409" spans="1:20" ht="15">
      <c r="A409" s="32" t="s">
        <v>299</v>
      </c>
      <c r="B409" s="32"/>
      <c r="C409" s="32"/>
      <c r="D409" s="32"/>
      <c r="E409" s="32"/>
      <c r="F409" s="32"/>
      <c r="G409" s="32"/>
      <c r="H409" s="32"/>
      <c r="T409" s="3" t="s">
        <v>298</v>
      </c>
    </row>
    <row r="410" spans="1:20" ht="15">
      <c r="A410" s="33" t="s">
        <v>38</v>
      </c>
      <c r="B410" s="33"/>
      <c r="C410" s="34"/>
      <c r="D410" s="34"/>
      <c r="E410" s="34"/>
      <c r="F410" s="34"/>
      <c r="G410" s="34"/>
      <c r="H410" s="19"/>
      <c r="T410" s="3" t="s">
        <v>37</v>
      </c>
    </row>
    <row r="411" spans="1:15" ht="15">
      <c r="A411" s="10">
        <v>129</v>
      </c>
      <c r="B411" s="10">
        <v>450</v>
      </c>
      <c r="C411" s="10" t="s">
        <v>134</v>
      </c>
      <c r="D411" s="11">
        <v>0</v>
      </c>
      <c r="E411" s="12">
        <v>0</v>
      </c>
      <c r="F411" s="12">
        <v>0</v>
      </c>
      <c r="G411" s="13">
        <f>((D411-E411+F411)*(B411))</f>
        <v>0</v>
      </c>
      <c r="H411" s="14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300</v>
      </c>
    </row>
    <row r="412" spans="1:20" ht="15">
      <c r="A412" s="28" t="s">
        <v>301</v>
      </c>
      <c r="B412" s="28"/>
      <c r="C412" s="28"/>
      <c r="D412" s="28"/>
      <c r="E412" s="28"/>
      <c r="F412" s="28"/>
      <c r="G412" s="28"/>
      <c r="H412" s="28"/>
      <c r="T412" s="3" t="s">
        <v>300</v>
      </c>
    </row>
    <row r="413" spans="1:20" ht="15">
      <c r="A413" s="29" t="s">
        <v>38</v>
      </c>
      <c r="B413" s="29"/>
      <c r="C413" s="30"/>
      <c r="D413" s="30"/>
      <c r="E413" s="30"/>
      <c r="F413" s="30"/>
      <c r="G413" s="30"/>
      <c r="H413" s="14"/>
      <c r="T413" s="3" t="s">
        <v>37</v>
      </c>
    </row>
    <row r="414" spans="1:15" ht="15">
      <c r="A414" s="15">
        <v>130</v>
      </c>
      <c r="B414" s="15">
        <v>67500</v>
      </c>
      <c r="C414" s="15" t="s">
        <v>34</v>
      </c>
      <c r="D414" s="16">
        <v>0</v>
      </c>
      <c r="E414" s="17">
        <v>0</v>
      </c>
      <c r="F414" s="17">
        <v>0</v>
      </c>
      <c r="G414" s="18">
        <f>((D414-E414+F414)*(B414))</f>
        <v>0</v>
      </c>
      <c r="H414" s="19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302</v>
      </c>
    </row>
    <row r="415" spans="1:20" ht="15">
      <c r="A415" s="32" t="s">
        <v>303</v>
      </c>
      <c r="B415" s="32"/>
      <c r="C415" s="32"/>
      <c r="D415" s="32"/>
      <c r="E415" s="32"/>
      <c r="F415" s="32"/>
      <c r="G415" s="32"/>
      <c r="H415" s="32"/>
      <c r="T415" s="3" t="s">
        <v>302</v>
      </c>
    </row>
    <row r="416" spans="1:20" ht="15">
      <c r="A416" s="33" t="s">
        <v>38</v>
      </c>
      <c r="B416" s="33"/>
      <c r="C416" s="34"/>
      <c r="D416" s="34"/>
      <c r="E416" s="34"/>
      <c r="F416" s="34"/>
      <c r="G416" s="34"/>
      <c r="H416" s="19"/>
      <c r="T416" s="3" t="s">
        <v>37</v>
      </c>
    </row>
    <row r="417" spans="1:15" ht="15">
      <c r="A417" s="10">
        <v>131</v>
      </c>
      <c r="B417" s="10">
        <v>4500</v>
      </c>
      <c r="C417" s="10" t="s">
        <v>34</v>
      </c>
      <c r="D417" s="11">
        <v>0</v>
      </c>
      <c r="E417" s="12">
        <v>0</v>
      </c>
      <c r="F417" s="12">
        <v>0</v>
      </c>
      <c r="G417" s="13">
        <f>((D417-E417+F417)*(B417))</f>
        <v>0</v>
      </c>
      <c r="H417" s="14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304</v>
      </c>
    </row>
    <row r="418" spans="1:20" ht="15">
      <c r="A418" s="28" t="s">
        <v>305</v>
      </c>
      <c r="B418" s="28"/>
      <c r="C418" s="28"/>
      <c r="D418" s="28"/>
      <c r="E418" s="28"/>
      <c r="F418" s="28"/>
      <c r="G418" s="28"/>
      <c r="H418" s="28"/>
      <c r="T418" s="3" t="s">
        <v>304</v>
      </c>
    </row>
    <row r="419" spans="1:20" ht="15">
      <c r="A419" s="29" t="s">
        <v>38</v>
      </c>
      <c r="B419" s="29"/>
      <c r="C419" s="30"/>
      <c r="D419" s="30"/>
      <c r="E419" s="30"/>
      <c r="F419" s="30"/>
      <c r="G419" s="30"/>
      <c r="H419" s="14"/>
      <c r="T419" s="3" t="s">
        <v>37</v>
      </c>
    </row>
    <row r="420" spans="1:15" ht="15">
      <c r="A420" s="15">
        <v>132</v>
      </c>
      <c r="B420" s="15">
        <v>7500</v>
      </c>
      <c r="C420" s="15" t="s">
        <v>34</v>
      </c>
      <c r="D420" s="16">
        <v>0</v>
      </c>
      <c r="E420" s="17">
        <v>0</v>
      </c>
      <c r="F420" s="17">
        <v>0</v>
      </c>
      <c r="G420" s="18">
        <f>((D420-E420+F420)*(B420))</f>
        <v>0</v>
      </c>
      <c r="H420" s="19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306</v>
      </c>
    </row>
    <row r="421" spans="1:20" ht="15">
      <c r="A421" s="32" t="s">
        <v>307</v>
      </c>
      <c r="B421" s="32"/>
      <c r="C421" s="32"/>
      <c r="D421" s="32"/>
      <c r="E421" s="32"/>
      <c r="F421" s="32"/>
      <c r="G421" s="32"/>
      <c r="H421" s="32"/>
      <c r="T421" s="3" t="s">
        <v>306</v>
      </c>
    </row>
    <row r="422" spans="1:20" ht="15">
      <c r="A422" s="33" t="s">
        <v>38</v>
      </c>
      <c r="B422" s="33"/>
      <c r="C422" s="34"/>
      <c r="D422" s="34"/>
      <c r="E422" s="34"/>
      <c r="F422" s="34"/>
      <c r="G422" s="34"/>
      <c r="H422" s="19"/>
      <c r="T422" s="3" t="s">
        <v>37</v>
      </c>
    </row>
    <row r="423" spans="1:15" ht="15">
      <c r="A423" s="10">
        <v>133</v>
      </c>
      <c r="B423" s="10">
        <v>60000</v>
      </c>
      <c r="C423" s="10" t="s">
        <v>34</v>
      </c>
      <c r="D423" s="11">
        <v>0</v>
      </c>
      <c r="E423" s="12">
        <v>0</v>
      </c>
      <c r="F423" s="12">
        <v>0</v>
      </c>
      <c r="G423" s="13">
        <f>((D423-E423+F423)*(B423))</f>
        <v>0</v>
      </c>
      <c r="H423" s="14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308</v>
      </c>
    </row>
    <row r="424" spans="1:20" ht="15">
      <c r="A424" s="28" t="s">
        <v>309</v>
      </c>
      <c r="B424" s="28"/>
      <c r="C424" s="28"/>
      <c r="D424" s="28"/>
      <c r="E424" s="28"/>
      <c r="F424" s="28"/>
      <c r="G424" s="28"/>
      <c r="H424" s="28"/>
      <c r="T424" s="3" t="s">
        <v>308</v>
      </c>
    </row>
    <row r="425" spans="1:20" ht="15">
      <c r="A425" s="29" t="s">
        <v>38</v>
      </c>
      <c r="B425" s="29"/>
      <c r="C425" s="30"/>
      <c r="D425" s="30"/>
      <c r="E425" s="30"/>
      <c r="F425" s="30"/>
      <c r="G425" s="30"/>
      <c r="H425" s="14"/>
      <c r="T425" s="3" t="s">
        <v>37</v>
      </c>
    </row>
    <row r="426" spans="1:8" ht="15">
      <c r="A426" s="20" t="s">
        <v>310</v>
      </c>
      <c r="B426" s="6"/>
      <c r="C426" s="6"/>
      <c r="D426" s="6"/>
      <c r="E426" s="6"/>
      <c r="F426" s="6"/>
      <c r="G426" s="6"/>
      <c r="H426" s="6"/>
    </row>
    <row r="427" spans="1:8" ht="15">
      <c r="A427" s="31"/>
      <c r="B427" s="31"/>
      <c r="C427" s="31"/>
      <c r="D427" s="31"/>
      <c r="E427" s="31"/>
      <c r="F427" s="31"/>
      <c r="G427" s="31"/>
      <c r="H427" s="31"/>
    </row>
    <row r="428" spans="1:8" ht="15">
      <c r="A428" s="31"/>
      <c r="B428" s="31"/>
      <c r="C428" s="31"/>
      <c r="D428" s="31"/>
      <c r="E428" s="31"/>
      <c r="F428" s="31"/>
      <c r="G428" s="31"/>
      <c r="H428" s="31"/>
    </row>
    <row r="429" spans="1:8" ht="15">
      <c r="A429" s="31"/>
      <c r="B429" s="31"/>
      <c r="C429" s="31"/>
      <c r="D429" s="31"/>
      <c r="E429" s="31"/>
      <c r="F429" s="31"/>
      <c r="G429" s="31"/>
      <c r="H429" s="31"/>
    </row>
    <row r="430" spans="1:9" ht="15">
      <c r="A430" s="23" t="s">
        <v>311</v>
      </c>
      <c r="B430" s="23"/>
      <c r="C430" s="24" t="s">
        <v>312</v>
      </c>
      <c r="D430" s="24"/>
      <c r="E430" s="23" t="s">
        <v>313</v>
      </c>
      <c r="F430" s="23"/>
      <c r="G430" s="25">
        <f>((I430))</f>
        <v>0</v>
      </c>
      <c r="H430" s="25"/>
      <c r="I430" s="4">
        <f>(SUM(I27:I425))</f>
        <v>0</v>
      </c>
    </row>
    <row r="431" spans="1:8" ht="15">
      <c r="A431" s="6"/>
      <c r="B431" s="6"/>
      <c r="C431" s="6"/>
      <c r="D431" s="6"/>
      <c r="E431" s="6"/>
      <c r="F431" s="6"/>
      <c r="G431" s="6"/>
      <c r="H431" s="6"/>
    </row>
    <row r="432" spans="1:10" ht="15">
      <c r="A432" s="23" t="s">
        <v>314</v>
      </c>
      <c r="B432" s="23"/>
      <c r="C432" s="24" t="s">
        <v>312</v>
      </c>
      <c r="D432" s="24"/>
      <c r="E432" s="23" t="s">
        <v>315</v>
      </c>
      <c r="F432" s="23"/>
      <c r="G432" s="26">
        <f>((J432))</f>
        <v>0</v>
      </c>
      <c r="H432" s="26"/>
      <c r="J432" s="2">
        <f>(SUM(J27:J425))</f>
        <v>0</v>
      </c>
    </row>
    <row r="433" spans="1:8" ht="15">
      <c r="A433" s="6"/>
      <c r="B433" s="6"/>
      <c r="C433" s="6"/>
      <c r="D433" s="6"/>
      <c r="E433" s="6"/>
      <c r="F433" s="6"/>
      <c r="G433" s="6"/>
      <c r="H433" s="6"/>
    </row>
    <row r="434" spans="1:11" ht="15">
      <c r="A434" s="23" t="s">
        <v>316</v>
      </c>
      <c r="B434" s="23"/>
      <c r="C434" s="24" t="s">
        <v>312</v>
      </c>
      <c r="D434" s="24"/>
      <c r="E434" s="23" t="s">
        <v>317</v>
      </c>
      <c r="F434" s="23"/>
      <c r="G434" s="27">
        <f>((K434))</f>
        <v>0</v>
      </c>
      <c r="H434" s="27"/>
      <c r="K434" s="2">
        <f>(SUM(K27:K425))</f>
        <v>0</v>
      </c>
    </row>
    <row r="435" spans="1:8" ht="15">
      <c r="A435" s="6"/>
      <c r="B435" s="6"/>
      <c r="C435" s="6"/>
      <c r="D435" s="6"/>
      <c r="E435" s="6"/>
      <c r="F435" s="6"/>
      <c r="G435" s="6"/>
      <c r="H435" s="6"/>
    </row>
    <row r="436" spans="1:8" ht="15">
      <c r="A436" s="23" t="s">
        <v>318</v>
      </c>
      <c r="B436" s="23"/>
      <c r="C436" s="24" t="s">
        <v>319</v>
      </c>
      <c r="D436" s="24"/>
      <c r="E436" s="23" t="s">
        <v>320</v>
      </c>
      <c r="F436" s="23"/>
      <c r="G436" s="25">
        <f>(G430-G432+G434)</f>
        <v>0</v>
      </c>
      <c r="H436" s="25"/>
    </row>
    <row r="437" spans="1:8" ht="15">
      <c r="A437" s="6"/>
      <c r="B437" s="6"/>
      <c r="C437" s="6"/>
      <c r="D437" s="6"/>
      <c r="E437" s="6"/>
      <c r="F437" s="6"/>
      <c r="G437" s="6"/>
      <c r="H437" s="6"/>
    </row>
    <row r="438" spans="1:8" ht="15">
      <c r="A438" s="6"/>
      <c r="B438" s="6"/>
      <c r="C438" s="6"/>
      <c r="D438" s="6"/>
      <c r="E438" s="6"/>
      <c r="F438" s="21" t="s">
        <v>321</v>
      </c>
      <c r="G438" s="6"/>
      <c r="H438" s="6"/>
    </row>
    <row r="439" spans="1:8" ht="15">
      <c r="A439" s="6"/>
      <c r="B439" s="21" t="s">
        <v>322</v>
      </c>
      <c r="C439" s="6"/>
      <c r="D439" s="6"/>
      <c r="E439" s="6"/>
      <c r="F439" s="6"/>
      <c r="G439" s="6"/>
      <c r="H439" s="6"/>
    </row>
    <row r="440" spans="1:8" ht="15">
      <c r="A440" s="6"/>
      <c r="B440" s="6"/>
      <c r="C440" s="6"/>
      <c r="D440" s="6"/>
      <c r="E440" s="6"/>
      <c r="F440" s="6"/>
      <c r="G440" s="6"/>
      <c r="H440" s="6"/>
    </row>
    <row r="441" spans="1:8" ht="15">
      <c r="A441" s="6"/>
      <c r="B441" s="22" t="s">
        <v>323</v>
      </c>
      <c r="C441" s="6"/>
      <c r="D441" s="6"/>
      <c r="E441" s="6"/>
      <c r="F441" s="6"/>
      <c r="G441" s="6"/>
      <c r="H441" s="6"/>
    </row>
    <row r="442" spans="1:8" ht="15">
      <c r="A442" s="6"/>
      <c r="B442" s="6"/>
      <c r="C442" s="6"/>
      <c r="D442" s="6"/>
      <c r="E442" s="6"/>
      <c r="F442" s="6"/>
      <c r="G442" s="6"/>
      <c r="H442" s="6"/>
    </row>
    <row r="443" spans="1:8" ht="15">
      <c r="A443" s="6"/>
      <c r="B443" s="6"/>
      <c r="C443" s="6"/>
      <c r="D443" s="6"/>
      <c r="E443" s="6"/>
      <c r="F443" s="6"/>
      <c r="G443" s="6"/>
      <c r="H443" s="6"/>
    </row>
    <row r="444" spans="1:8" ht="15">
      <c r="A444" s="6"/>
      <c r="B444" s="6"/>
      <c r="C444" s="6"/>
      <c r="D444" s="6"/>
      <c r="E444" s="6"/>
      <c r="F444" s="6"/>
      <c r="G444" s="6"/>
      <c r="H444" s="6"/>
    </row>
    <row r="445" spans="1:8" ht="15">
      <c r="A445" s="6"/>
      <c r="B445" s="6" t="s">
        <v>324</v>
      </c>
      <c r="C445" s="6"/>
      <c r="D445" s="6"/>
      <c r="E445" s="6"/>
      <c r="F445" s="6"/>
      <c r="G445" s="6"/>
      <c r="H445" s="6"/>
    </row>
    <row r="446" spans="1:8" ht="15">
      <c r="A446" s="6"/>
      <c r="B446" s="6"/>
      <c r="C446" s="6"/>
      <c r="D446" s="6"/>
      <c r="E446" s="6"/>
      <c r="F446" s="6"/>
      <c r="G446" s="6"/>
      <c r="H446" s="6"/>
    </row>
    <row r="447" spans="1:8" ht="15">
      <c r="A447" s="6"/>
      <c r="B447" s="6" t="s">
        <v>325</v>
      </c>
      <c r="C447" s="6"/>
      <c r="D447" s="6"/>
      <c r="E447" s="6"/>
      <c r="F447" s="6"/>
      <c r="G447" s="6"/>
      <c r="H447" s="6"/>
    </row>
    <row r="448" spans="1:8" ht="15">
      <c r="A448" s="6"/>
      <c r="B448" s="6"/>
      <c r="C448" s="6"/>
      <c r="D448" s="6"/>
      <c r="E448" s="6"/>
      <c r="F448" s="6"/>
      <c r="G448" s="6"/>
      <c r="H448" s="6"/>
    </row>
    <row r="449" spans="1:8" ht="15">
      <c r="A449" s="6"/>
      <c r="B449" s="6" t="s">
        <v>326</v>
      </c>
      <c r="C449" s="6"/>
      <c r="D449" s="6"/>
      <c r="E449" s="6"/>
      <c r="F449" s="6"/>
      <c r="G449" s="6"/>
      <c r="H449" s="6"/>
    </row>
  </sheetData>
  <sheetProtection algorithmName="SHA-512" hashValue="H7KKTi/HtTjUVSLKEh33gL+1K+OXyDpkOROm3YKH66H6FqZuNDymRmzJt8y4NlcyMHEqkDEV77piyI5bVW6v5w==" saltValue="2Peo8QRYIBeoJbymh++9OQ==" spinCount="100000" sheet="1" objects="1" scenarios="1"/>
  <mergeCells count="440">
    <mergeCell ref="A1:G1"/>
    <mergeCell ref="A2:H2"/>
    <mergeCell ref="A3:H3"/>
    <mergeCell ref="A4:H4"/>
    <mergeCell ref="A6:H6"/>
    <mergeCell ref="A8:F8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24:H424"/>
    <mergeCell ref="A425:B425"/>
    <mergeCell ref="C425:G425"/>
    <mergeCell ref="A427:H429"/>
    <mergeCell ref="A430:B430"/>
    <mergeCell ref="C430:D430"/>
    <mergeCell ref="E430:F430"/>
    <mergeCell ref="G430:H430"/>
    <mergeCell ref="A418:H418"/>
    <mergeCell ref="A419:B419"/>
    <mergeCell ref="C419:G419"/>
    <mergeCell ref="A421:H421"/>
    <mergeCell ref="A422:B422"/>
    <mergeCell ref="C422:G422"/>
    <mergeCell ref="A436:B436"/>
    <mergeCell ref="C436:D436"/>
    <mergeCell ref="E436:F436"/>
    <mergeCell ref="G436:H436"/>
    <mergeCell ref="A432:B432"/>
    <mergeCell ref="C432:D432"/>
    <mergeCell ref="E432:F432"/>
    <mergeCell ref="G432:H432"/>
    <mergeCell ref="A434:B434"/>
    <mergeCell ref="C434:D434"/>
    <mergeCell ref="E434:F434"/>
    <mergeCell ref="G434:H43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tabSelected="1" workbookViewId="0" topLeftCell="A407">
      <selection activeCell="A425" sqref="A425:B425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ht="15">
      <c r="A2" s="36" t="s">
        <v>2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>
      <c r="A4" s="36" t="s">
        <v>4</v>
      </c>
      <c r="B4" s="36"/>
      <c r="C4" s="36"/>
      <c r="D4" s="36"/>
      <c r="E4" s="36"/>
      <c r="F4" s="36"/>
      <c r="G4" s="36"/>
      <c r="H4" s="36"/>
    </row>
    <row r="5" spans="1:8" ht="15">
      <c r="A5" s="6"/>
      <c r="B5" s="6"/>
      <c r="C5" s="6"/>
      <c r="D5" s="6"/>
      <c r="E5" s="6"/>
      <c r="F5" s="6"/>
      <c r="G5" s="6"/>
      <c r="H5" s="5" t="s">
        <v>5</v>
      </c>
    </row>
    <row r="6" spans="1:8" ht="15">
      <c r="A6" s="37" t="s">
        <v>327</v>
      </c>
      <c r="B6" s="37"/>
      <c r="C6" s="37"/>
      <c r="D6" s="37"/>
      <c r="E6" s="37"/>
      <c r="F6" s="37"/>
      <c r="G6" s="37"/>
      <c r="H6" s="37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36" t="s">
        <v>7</v>
      </c>
      <c r="B8" s="36"/>
      <c r="C8" s="36"/>
      <c r="D8" s="36"/>
      <c r="E8" s="36"/>
      <c r="F8" s="36"/>
      <c r="G8" s="6"/>
      <c r="H8" s="7" t="s">
        <v>8</v>
      </c>
    </row>
    <row r="9" spans="1:8" ht="15">
      <c r="A9" s="36" t="s">
        <v>9</v>
      </c>
      <c r="B9" s="36"/>
      <c r="C9" s="36"/>
      <c r="D9" s="36"/>
      <c r="E9" s="36"/>
      <c r="F9" s="36"/>
      <c r="G9" s="36"/>
      <c r="H9" s="6"/>
    </row>
    <row r="10" spans="1:8" ht="1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5">
      <c r="A11" s="31" t="s">
        <v>11</v>
      </c>
      <c r="B11" s="31"/>
      <c r="C11" s="31"/>
      <c r="D11" s="31"/>
      <c r="E11" s="31"/>
      <c r="F11" s="31"/>
      <c r="G11" s="31"/>
      <c r="H11" s="31"/>
    </row>
    <row r="12" spans="1:8" ht="25.5" customHeight="1">
      <c r="A12" s="8" t="s">
        <v>12</v>
      </c>
      <c r="B12" s="34"/>
      <c r="C12" s="34"/>
      <c r="D12" s="34"/>
      <c r="E12" s="34"/>
      <c r="F12" s="34"/>
      <c r="G12" s="34"/>
      <c r="H12" s="34"/>
    </row>
    <row r="13" spans="1:8" ht="15">
      <c r="A13" s="9" t="s">
        <v>13</v>
      </c>
      <c r="B13" s="34"/>
      <c r="C13" s="34"/>
      <c r="D13" s="34"/>
      <c r="E13" s="9" t="s">
        <v>14</v>
      </c>
      <c r="F13" s="34"/>
      <c r="G13" s="34"/>
      <c r="H13" s="34"/>
    </row>
    <row r="14" spans="1:8" ht="15">
      <c r="A14" s="9" t="s">
        <v>15</v>
      </c>
      <c r="B14" s="34"/>
      <c r="C14" s="34"/>
      <c r="D14" s="34"/>
      <c r="E14" s="9" t="s">
        <v>16</v>
      </c>
      <c r="F14" s="34"/>
      <c r="G14" s="34"/>
      <c r="H14" s="34"/>
    </row>
    <row r="15" spans="1:8" ht="15">
      <c r="A15" s="9" t="s">
        <v>17</v>
      </c>
      <c r="B15" s="34"/>
      <c r="C15" s="34"/>
      <c r="D15" s="34"/>
      <c r="E15" s="9" t="s">
        <v>18</v>
      </c>
      <c r="F15" s="34"/>
      <c r="G15" s="34"/>
      <c r="H15" s="34"/>
    </row>
    <row r="16" spans="1:8" ht="15">
      <c r="A16" s="9" t="s">
        <v>19</v>
      </c>
      <c r="B16" s="34"/>
      <c r="C16" s="34"/>
      <c r="D16" s="34"/>
      <c r="E16" s="9" t="s">
        <v>20</v>
      </c>
      <c r="F16" s="34"/>
      <c r="G16" s="34"/>
      <c r="H16" s="34"/>
    </row>
    <row r="17" spans="1:8" ht="15">
      <c r="A17" s="9" t="s">
        <v>21</v>
      </c>
      <c r="B17" s="34"/>
      <c r="C17" s="34"/>
      <c r="D17" s="34"/>
      <c r="E17" s="9" t="s">
        <v>22</v>
      </c>
      <c r="F17" s="34"/>
      <c r="G17" s="34"/>
      <c r="H17" s="34"/>
    </row>
    <row r="18" spans="1:8" ht="15">
      <c r="A18" s="6" t="s">
        <v>23</v>
      </c>
      <c r="B18" s="6"/>
      <c r="C18" s="6"/>
      <c r="D18" s="6"/>
      <c r="E18" s="6"/>
      <c r="F18" s="6"/>
      <c r="G18" s="6"/>
      <c r="H18" s="6"/>
    </row>
    <row r="19" spans="1:8" ht="38.25" customHeight="1">
      <c r="A19" s="35" t="s">
        <v>24</v>
      </c>
      <c r="B19" s="35"/>
      <c r="C19" s="35"/>
      <c r="D19" s="35"/>
      <c r="E19" s="35"/>
      <c r="F19" s="35"/>
      <c r="G19" s="35"/>
      <c r="H19" s="35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36" t="s">
        <v>25</v>
      </c>
      <c r="B21" s="36"/>
      <c r="C21" s="36"/>
      <c r="D21" s="36"/>
      <c r="E21" s="36"/>
      <c r="F21" s="36"/>
      <c r="G21" s="36"/>
      <c r="H21" s="3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36" t="s">
        <v>26</v>
      </c>
      <c r="B23" s="36"/>
      <c r="C23" s="36"/>
      <c r="D23" s="36"/>
      <c r="E23" s="36"/>
      <c r="F23" s="36"/>
      <c r="G23" s="36"/>
      <c r="H23" s="36"/>
    </row>
    <row r="24" spans="1:8" ht="15">
      <c r="A24" s="31"/>
      <c r="B24" s="31"/>
      <c r="C24" s="31"/>
      <c r="D24" s="31"/>
      <c r="E24" s="31"/>
      <c r="F24" s="31"/>
      <c r="G24" s="31"/>
      <c r="H24" s="31"/>
    </row>
    <row r="25" spans="1:8" ht="15">
      <c r="A25" s="9" t="s">
        <v>27</v>
      </c>
      <c r="B25" s="9" t="s">
        <v>28</v>
      </c>
      <c r="C25" s="9" t="s">
        <v>29</v>
      </c>
      <c r="D25" s="9" t="s">
        <v>30</v>
      </c>
      <c r="E25" s="9" t="s">
        <v>31</v>
      </c>
      <c r="F25" s="9" t="s">
        <v>32</v>
      </c>
      <c r="G25" s="7" t="s">
        <v>33</v>
      </c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15" ht="15">
      <c r="A27" s="10">
        <v>1</v>
      </c>
      <c r="B27" s="10">
        <v>7500</v>
      </c>
      <c r="C27" s="10" t="s">
        <v>34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8" t="s">
        <v>36</v>
      </c>
      <c r="B28" s="28"/>
      <c r="C28" s="28"/>
      <c r="D28" s="28"/>
      <c r="E28" s="28"/>
      <c r="F28" s="28"/>
      <c r="G28" s="28"/>
      <c r="H28" s="28"/>
      <c r="T28" s="3" t="s">
        <v>35</v>
      </c>
    </row>
    <row r="29" spans="1:20" ht="15">
      <c r="A29" s="29" t="s">
        <v>38</v>
      </c>
      <c r="B29" s="29"/>
      <c r="C29" s="30"/>
      <c r="D29" s="30"/>
      <c r="E29" s="30"/>
      <c r="F29" s="30"/>
      <c r="G29" s="30"/>
      <c r="H29" s="14"/>
      <c r="T29" s="3" t="s">
        <v>37</v>
      </c>
    </row>
    <row r="30" spans="1:15" ht="15">
      <c r="A30" s="15">
        <v>2</v>
      </c>
      <c r="B30" s="15">
        <v>5000</v>
      </c>
      <c r="C30" s="15" t="s">
        <v>34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32" t="s">
        <v>40</v>
      </c>
      <c r="B31" s="32"/>
      <c r="C31" s="32"/>
      <c r="D31" s="32"/>
      <c r="E31" s="32"/>
      <c r="F31" s="32"/>
      <c r="G31" s="32"/>
      <c r="H31" s="32"/>
      <c r="T31" s="3" t="s">
        <v>39</v>
      </c>
    </row>
    <row r="32" spans="1:20" ht="15">
      <c r="A32" s="33" t="s">
        <v>38</v>
      </c>
      <c r="B32" s="33"/>
      <c r="C32" s="34"/>
      <c r="D32" s="34"/>
      <c r="E32" s="34"/>
      <c r="F32" s="34"/>
      <c r="G32" s="34"/>
      <c r="H32" s="19"/>
      <c r="T32" s="3" t="s">
        <v>37</v>
      </c>
    </row>
    <row r="33" spans="1:15" ht="15">
      <c r="A33" s="10">
        <v>3</v>
      </c>
      <c r="B33" s="10">
        <v>250</v>
      </c>
      <c r="C33" s="10" t="s">
        <v>41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8" t="s">
        <v>43</v>
      </c>
      <c r="B34" s="28"/>
      <c r="C34" s="28"/>
      <c r="D34" s="28"/>
      <c r="E34" s="28"/>
      <c r="F34" s="28"/>
      <c r="G34" s="28"/>
      <c r="H34" s="28"/>
      <c r="T34" s="3" t="s">
        <v>42</v>
      </c>
    </row>
    <row r="35" spans="1:20" ht="15">
      <c r="A35" s="29" t="s">
        <v>38</v>
      </c>
      <c r="B35" s="29"/>
      <c r="C35" s="30"/>
      <c r="D35" s="30"/>
      <c r="E35" s="30"/>
      <c r="F35" s="30"/>
      <c r="G35" s="30"/>
      <c r="H35" s="14"/>
      <c r="T35" s="3" t="s">
        <v>37</v>
      </c>
    </row>
    <row r="36" spans="1:15" ht="15">
      <c r="A36" s="15">
        <v>4</v>
      </c>
      <c r="B36" s="15">
        <v>250</v>
      </c>
      <c r="C36" s="15" t="s">
        <v>41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32" t="s">
        <v>45</v>
      </c>
      <c r="B37" s="32"/>
      <c r="C37" s="32"/>
      <c r="D37" s="32"/>
      <c r="E37" s="32"/>
      <c r="F37" s="32"/>
      <c r="G37" s="32"/>
      <c r="H37" s="32"/>
      <c r="T37" s="3" t="s">
        <v>44</v>
      </c>
    </row>
    <row r="38" spans="1:20" ht="15">
      <c r="A38" s="33" t="s">
        <v>38</v>
      </c>
      <c r="B38" s="33"/>
      <c r="C38" s="34"/>
      <c r="D38" s="34"/>
      <c r="E38" s="34"/>
      <c r="F38" s="34"/>
      <c r="G38" s="34"/>
      <c r="H38" s="19"/>
      <c r="T38" s="3" t="s">
        <v>37</v>
      </c>
    </row>
    <row r="39" spans="1:15" ht="15">
      <c r="A39" s="10">
        <v>5</v>
      </c>
      <c r="B39" s="10">
        <v>250</v>
      </c>
      <c r="C39" s="10" t="s">
        <v>41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8" t="s">
        <v>47</v>
      </c>
      <c r="B40" s="28"/>
      <c r="C40" s="28"/>
      <c r="D40" s="28"/>
      <c r="E40" s="28"/>
      <c r="F40" s="28"/>
      <c r="G40" s="28"/>
      <c r="H40" s="28"/>
      <c r="T40" s="3" t="s">
        <v>46</v>
      </c>
    </row>
    <row r="41" spans="1:20" ht="15">
      <c r="A41" s="29" t="s">
        <v>38</v>
      </c>
      <c r="B41" s="29"/>
      <c r="C41" s="30"/>
      <c r="D41" s="30"/>
      <c r="E41" s="30"/>
      <c r="F41" s="30"/>
      <c r="G41" s="30"/>
      <c r="H41" s="14"/>
      <c r="T41" s="3" t="s">
        <v>37</v>
      </c>
    </row>
    <row r="42" spans="1:15" ht="15">
      <c r="A42" s="15">
        <v>6</v>
      </c>
      <c r="B42" s="15">
        <v>250</v>
      </c>
      <c r="C42" s="15" t="s">
        <v>41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32" t="s">
        <v>49</v>
      </c>
      <c r="B43" s="32"/>
      <c r="C43" s="32"/>
      <c r="D43" s="32"/>
      <c r="E43" s="32"/>
      <c r="F43" s="32"/>
      <c r="G43" s="32"/>
      <c r="H43" s="32"/>
      <c r="T43" s="3" t="s">
        <v>48</v>
      </c>
    </row>
    <row r="44" spans="1:20" ht="15">
      <c r="A44" s="33" t="s">
        <v>38</v>
      </c>
      <c r="B44" s="33"/>
      <c r="C44" s="34"/>
      <c r="D44" s="34"/>
      <c r="E44" s="34"/>
      <c r="F44" s="34"/>
      <c r="G44" s="34"/>
      <c r="H44" s="19"/>
      <c r="T44" s="3" t="s">
        <v>37</v>
      </c>
    </row>
    <row r="45" spans="1:15" ht="15">
      <c r="A45" s="10">
        <v>7</v>
      </c>
      <c r="B45" s="10">
        <v>57500</v>
      </c>
      <c r="C45" s="10" t="s">
        <v>34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8" t="s">
        <v>51</v>
      </c>
      <c r="B46" s="28"/>
      <c r="C46" s="28"/>
      <c r="D46" s="28"/>
      <c r="E46" s="28"/>
      <c r="F46" s="28"/>
      <c r="G46" s="28"/>
      <c r="H46" s="28"/>
      <c r="T46" s="3" t="s">
        <v>50</v>
      </c>
    </row>
    <row r="47" spans="1:20" ht="15">
      <c r="A47" s="29" t="s">
        <v>38</v>
      </c>
      <c r="B47" s="29"/>
      <c r="C47" s="30"/>
      <c r="D47" s="30"/>
      <c r="E47" s="30"/>
      <c r="F47" s="30"/>
      <c r="G47" s="30"/>
      <c r="H47" s="14"/>
      <c r="T47" s="3" t="s">
        <v>37</v>
      </c>
    </row>
    <row r="48" spans="1:15" ht="15">
      <c r="A48" s="15">
        <v>8</v>
      </c>
      <c r="B48" s="15">
        <v>375</v>
      </c>
      <c r="C48" s="15" t="s">
        <v>34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32" t="s">
        <v>53</v>
      </c>
      <c r="B49" s="32"/>
      <c r="C49" s="32"/>
      <c r="D49" s="32"/>
      <c r="E49" s="32"/>
      <c r="F49" s="32"/>
      <c r="G49" s="32"/>
      <c r="H49" s="32"/>
      <c r="T49" s="3" t="s">
        <v>52</v>
      </c>
    </row>
    <row r="50" spans="1:20" ht="15">
      <c r="A50" s="33" t="s">
        <v>38</v>
      </c>
      <c r="B50" s="33"/>
      <c r="C50" s="34"/>
      <c r="D50" s="34"/>
      <c r="E50" s="34"/>
      <c r="F50" s="34"/>
      <c r="G50" s="34"/>
      <c r="H50" s="19"/>
      <c r="T50" s="3" t="s">
        <v>37</v>
      </c>
    </row>
    <row r="51" spans="1:15" ht="15">
      <c r="A51" s="10">
        <v>9</v>
      </c>
      <c r="B51" s="10">
        <v>15000</v>
      </c>
      <c r="C51" s="10" t="s">
        <v>34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8" t="s">
        <v>55</v>
      </c>
      <c r="B52" s="28"/>
      <c r="C52" s="28"/>
      <c r="D52" s="28"/>
      <c r="E52" s="28"/>
      <c r="F52" s="28"/>
      <c r="G52" s="28"/>
      <c r="H52" s="28"/>
      <c r="T52" s="3" t="s">
        <v>54</v>
      </c>
    </row>
    <row r="53" spans="1:20" ht="15">
      <c r="A53" s="29" t="s">
        <v>38</v>
      </c>
      <c r="B53" s="29"/>
      <c r="C53" s="30"/>
      <c r="D53" s="30"/>
      <c r="E53" s="30"/>
      <c r="F53" s="30"/>
      <c r="G53" s="30"/>
      <c r="H53" s="14"/>
      <c r="T53" s="3" t="s">
        <v>37</v>
      </c>
    </row>
    <row r="54" spans="1:15" ht="15">
      <c r="A54" s="15">
        <v>10</v>
      </c>
      <c r="B54" s="15">
        <v>62</v>
      </c>
      <c r="C54" s="15" t="s">
        <v>41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32" t="s">
        <v>57</v>
      </c>
      <c r="B55" s="32"/>
      <c r="C55" s="32"/>
      <c r="D55" s="32"/>
      <c r="E55" s="32"/>
      <c r="F55" s="32"/>
      <c r="G55" s="32"/>
      <c r="H55" s="32"/>
      <c r="T55" s="3" t="s">
        <v>56</v>
      </c>
    </row>
    <row r="56" spans="1:20" ht="15">
      <c r="A56" s="33" t="s">
        <v>38</v>
      </c>
      <c r="B56" s="33"/>
      <c r="C56" s="34"/>
      <c r="D56" s="34"/>
      <c r="E56" s="34"/>
      <c r="F56" s="34"/>
      <c r="G56" s="34"/>
      <c r="H56" s="19"/>
      <c r="T56" s="3" t="s">
        <v>37</v>
      </c>
    </row>
    <row r="57" spans="1:15" ht="15">
      <c r="A57" s="10">
        <v>11</v>
      </c>
      <c r="B57" s="10">
        <v>100</v>
      </c>
      <c r="C57" s="10" t="s">
        <v>41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8" t="s">
        <v>59</v>
      </c>
      <c r="B58" s="28"/>
      <c r="C58" s="28"/>
      <c r="D58" s="28"/>
      <c r="E58" s="28"/>
      <c r="F58" s="28"/>
      <c r="G58" s="28"/>
      <c r="H58" s="28"/>
      <c r="T58" s="3" t="s">
        <v>58</v>
      </c>
    </row>
    <row r="59" spans="1:20" ht="15">
      <c r="A59" s="29" t="s">
        <v>38</v>
      </c>
      <c r="B59" s="29"/>
      <c r="C59" s="30"/>
      <c r="D59" s="30"/>
      <c r="E59" s="30"/>
      <c r="F59" s="30"/>
      <c r="G59" s="30"/>
      <c r="H59" s="14"/>
      <c r="T59" s="3" t="s">
        <v>37</v>
      </c>
    </row>
    <row r="60" spans="1:15" ht="15">
      <c r="A60" s="15">
        <v>12</v>
      </c>
      <c r="B60" s="15">
        <v>25</v>
      </c>
      <c r="C60" s="15" t="s">
        <v>34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32" t="s">
        <v>61</v>
      </c>
      <c r="B61" s="32"/>
      <c r="C61" s="32"/>
      <c r="D61" s="32"/>
      <c r="E61" s="32"/>
      <c r="F61" s="32"/>
      <c r="G61" s="32"/>
      <c r="H61" s="32"/>
      <c r="T61" s="3" t="s">
        <v>60</v>
      </c>
    </row>
    <row r="62" spans="1:20" ht="15">
      <c r="A62" s="33" t="s">
        <v>38</v>
      </c>
      <c r="B62" s="33"/>
      <c r="C62" s="34"/>
      <c r="D62" s="34"/>
      <c r="E62" s="34"/>
      <c r="F62" s="34"/>
      <c r="G62" s="34"/>
      <c r="H62" s="19"/>
      <c r="T62" s="3" t="s">
        <v>37</v>
      </c>
    </row>
    <row r="63" spans="1:15" ht="15">
      <c r="A63" s="10">
        <v>13</v>
      </c>
      <c r="B63" s="10">
        <v>1625</v>
      </c>
      <c r="C63" s="10" t="s">
        <v>34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8" t="s">
        <v>63</v>
      </c>
      <c r="B64" s="28"/>
      <c r="C64" s="28"/>
      <c r="D64" s="28"/>
      <c r="E64" s="28"/>
      <c r="F64" s="28"/>
      <c r="G64" s="28"/>
      <c r="H64" s="28"/>
      <c r="T64" s="3" t="s">
        <v>62</v>
      </c>
    </row>
    <row r="65" spans="1:20" ht="15">
      <c r="A65" s="29" t="s">
        <v>38</v>
      </c>
      <c r="B65" s="29"/>
      <c r="C65" s="30"/>
      <c r="D65" s="30"/>
      <c r="E65" s="30"/>
      <c r="F65" s="30"/>
      <c r="G65" s="30"/>
      <c r="H65" s="14"/>
      <c r="T65" s="3" t="s">
        <v>37</v>
      </c>
    </row>
    <row r="66" spans="1:15" ht="15">
      <c r="A66" s="15">
        <v>14</v>
      </c>
      <c r="B66" s="15">
        <v>7500</v>
      </c>
      <c r="C66" s="15" t="s">
        <v>34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32" t="s">
        <v>65</v>
      </c>
      <c r="B67" s="32"/>
      <c r="C67" s="32"/>
      <c r="D67" s="32"/>
      <c r="E67" s="32"/>
      <c r="F67" s="32"/>
      <c r="G67" s="32"/>
      <c r="H67" s="32"/>
      <c r="T67" s="3" t="s">
        <v>64</v>
      </c>
    </row>
    <row r="68" spans="1:20" ht="15">
      <c r="A68" s="33" t="s">
        <v>38</v>
      </c>
      <c r="B68" s="33"/>
      <c r="C68" s="34"/>
      <c r="D68" s="34"/>
      <c r="E68" s="34"/>
      <c r="F68" s="34"/>
      <c r="G68" s="34"/>
      <c r="H68" s="19"/>
      <c r="T68" s="3" t="s">
        <v>37</v>
      </c>
    </row>
    <row r="69" spans="1:15" ht="15">
      <c r="A69" s="10">
        <v>15</v>
      </c>
      <c r="B69" s="10">
        <v>4500</v>
      </c>
      <c r="C69" s="10" t="s">
        <v>34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8" t="s">
        <v>67</v>
      </c>
      <c r="B70" s="28"/>
      <c r="C70" s="28"/>
      <c r="D70" s="28"/>
      <c r="E70" s="28"/>
      <c r="F70" s="28"/>
      <c r="G70" s="28"/>
      <c r="H70" s="28"/>
      <c r="T70" s="3" t="s">
        <v>66</v>
      </c>
    </row>
    <row r="71" spans="1:20" ht="15">
      <c r="A71" s="29" t="s">
        <v>38</v>
      </c>
      <c r="B71" s="29"/>
      <c r="C71" s="30"/>
      <c r="D71" s="30"/>
      <c r="E71" s="30"/>
      <c r="F71" s="30"/>
      <c r="G71" s="30"/>
      <c r="H71" s="14"/>
      <c r="T71" s="3" t="s">
        <v>37</v>
      </c>
    </row>
    <row r="72" spans="1:15" ht="15">
      <c r="A72" s="15">
        <v>16</v>
      </c>
      <c r="B72" s="15">
        <v>125</v>
      </c>
      <c r="C72" s="15" t="s">
        <v>41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32" t="s">
        <v>69</v>
      </c>
      <c r="B73" s="32"/>
      <c r="C73" s="32"/>
      <c r="D73" s="32"/>
      <c r="E73" s="32"/>
      <c r="F73" s="32"/>
      <c r="G73" s="32"/>
      <c r="H73" s="32"/>
      <c r="T73" s="3" t="s">
        <v>68</v>
      </c>
    </row>
    <row r="74" spans="1:20" ht="15">
      <c r="A74" s="33" t="s">
        <v>38</v>
      </c>
      <c r="B74" s="33"/>
      <c r="C74" s="34"/>
      <c r="D74" s="34"/>
      <c r="E74" s="34"/>
      <c r="F74" s="34"/>
      <c r="G74" s="34"/>
      <c r="H74" s="19"/>
      <c r="T74" s="3" t="s">
        <v>37</v>
      </c>
    </row>
    <row r="75" spans="1:15" ht="15">
      <c r="A75" s="10">
        <v>17</v>
      </c>
      <c r="B75" s="10">
        <v>125</v>
      </c>
      <c r="C75" s="10" t="s">
        <v>41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8" t="s">
        <v>71</v>
      </c>
      <c r="B76" s="28"/>
      <c r="C76" s="28"/>
      <c r="D76" s="28"/>
      <c r="E76" s="28"/>
      <c r="F76" s="28"/>
      <c r="G76" s="28"/>
      <c r="H76" s="28"/>
      <c r="T76" s="3" t="s">
        <v>70</v>
      </c>
    </row>
    <row r="77" spans="1:20" ht="15">
      <c r="A77" s="29" t="s">
        <v>38</v>
      </c>
      <c r="B77" s="29"/>
      <c r="C77" s="30"/>
      <c r="D77" s="30"/>
      <c r="E77" s="30"/>
      <c r="F77" s="30"/>
      <c r="G77" s="30"/>
      <c r="H77" s="14"/>
      <c r="T77" s="3" t="s">
        <v>37</v>
      </c>
    </row>
    <row r="78" spans="1:15" ht="15">
      <c r="A78" s="15">
        <v>18</v>
      </c>
      <c r="B78" s="15">
        <v>15000</v>
      </c>
      <c r="C78" s="15" t="s">
        <v>34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32" t="s">
        <v>73</v>
      </c>
      <c r="B79" s="32"/>
      <c r="C79" s="32"/>
      <c r="D79" s="32"/>
      <c r="E79" s="32"/>
      <c r="F79" s="32"/>
      <c r="G79" s="32"/>
      <c r="H79" s="32"/>
      <c r="T79" s="3" t="s">
        <v>72</v>
      </c>
    </row>
    <row r="80" spans="1:20" ht="15">
      <c r="A80" s="33" t="s">
        <v>38</v>
      </c>
      <c r="B80" s="33"/>
      <c r="C80" s="34"/>
      <c r="D80" s="34"/>
      <c r="E80" s="34"/>
      <c r="F80" s="34"/>
      <c r="G80" s="34"/>
      <c r="H80" s="19"/>
      <c r="T80" s="3" t="s">
        <v>37</v>
      </c>
    </row>
    <row r="81" spans="1:15" ht="15">
      <c r="A81" s="10">
        <v>19</v>
      </c>
      <c r="B81" s="10">
        <v>7500</v>
      </c>
      <c r="C81" s="10" t="s">
        <v>34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8" t="s">
        <v>75</v>
      </c>
      <c r="B82" s="28"/>
      <c r="C82" s="28"/>
      <c r="D82" s="28"/>
      <c r="E82" s="28"/>
      <c r="F82" s="28"/>
      <c r="G82" s="28"/>
      <c r="H82" s="28"/>
      <c r="T82" s="3" t="s">
        <v>74</v>
      </c>
    </row>
    <row r="83" spans="1:20" ht="15">
      <c r="A83" s="29" t="s">
        <v>38</v>
      </c>
      <c r="B83" s="29"/>
      <c r="C83" s="30"/>
      <c r="D83" s="30"/>
      <c r="E83" s="30"/>
      <c r="F83" s="30"/>
      <c r="G83" s="30"/>
      <c r="H83" s="14"/>
      <c r="T83" s="3" t="s">
        <v>37</v>
      </c>
    </row>
    <row r="84" spans="1:15" ht="15">
      <c r="A84" s="15">
        <v>20</v>
      </c>
      <c r="B84" s="15">
        <v>20000</v>
      </c>
      <c r="C84" s="15" t="s">
        <v>34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32" t="s">
        <v>77</v>
      </c>
      <c r="B85" s="32"/>
      <c r="C85" s="32"/>
      <c r="D85" s="32"/>
      <c r="E85" s="32"/>
      <c r="F85" s="32"/>
      <c r="G85" s="32"/>
      <c r="H85" s="32"/>
      <c r="T85" s="3" t="s">
        <v>76</v>
      </c>
    </row>
    <row r="86" spans="1:20" ht="15">
      <c r="A86" s="33" t="s">
        <v>38</v>
      </c>
      <c r="B86" s="33"/>
      <c r="C86" s="34"/>
      <c r="D86" s="34"/>
      <c r="E86" s="34"/>
      <c r="F86" s="34"/>
      <c r="G86" s="34"/>
      <c r="H86" s="19"/>
      <c r="T86" s="3" t="s">
        <v>37</v>
      </c>
    </row>
    <row r="87" spans="1:15" ht="15">
      <c r="A87" s="10">
        <v>21</v>
      </c>
      <c r="B87" s="10">
        <v>137</v>
      </c>
      <c r="C87" s="10" t="s">
        <v>41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8" t="s">
        <v>79</v>
      </c>
      <c r="B88" s="28"/>
      <c r="C88" s="28"/>
      <c r="D88" s="28"/>
      <c r="E88" s="28"/>
      <c r="F88" s="28"/>
      <c r="G88" s="28"/>
      <c r="H88" s="28"/>
      <c r="T88" s="3" t="s">
        <v>78</v>
      </c>
    </row>
    <row r="89" spans="1:20" ht="15">
      <c r="A89" s="29" t="s">
        <v>38</v>
      </c>
      <c r="B89" s="29"/>
      <c r="C89" s="30"/>
      <c r="D89" s="30"/>
      <c r="E89" s="30"/>
      <c r="F89" s="30"/>
      <c r="G89" s="30"/>
      <c r="H89" s="14"/>
      <c r="T89" s="3" t="s">
        <v>37</v>
      </c>
    </row>
    <row r="90" spans="1:15" ht="15">
      <c r="A90" s="15">
        <v>22</v>
      </c>
      <c r="B90" s="15">
        <v>150</v>
      </c>
      <c r="C90" s="15" t="s">
        <v>41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32" t="s">
        <v>81</v>
      </c>
      <c r="B91" s="32"/>
      <c r="C91" s="32"/>
      <c r="D91" s="32"/>
      <c r="E91" s="32"/>
      <c r="F91" s="32"/>
      <c r="G91" s="32"/>
      <c r="H91" s="32"/>
      <c r="T91" s="3" t="s">
        <v>80</v>
      </c>
    </row>
    <row r="92" spans="1:20" ht="15">
      <c r="A92" s="33" t="s">
        <v>38</v>
      </c>
      <c r="B92" s="33"/>
      <c r="C92" s="34"/>
      <c r="D92" s="34"/>
      <c r="E92" s="34"/>
      <c r="F92" s="34"/>
      <c r="G92" s="34"/>
      <c r="H92" s="19"/>
      <c r="T92" s="3" t="s">
        <v>37</v>
      </c>
    </row>
    <row r="93" spans="1:15" ht="15">
      <c r="A93" s="10">
        <v>23</v>
      </c>
      <c r="B93" s="10">
        <v>2500</v>
      </c>
      <c r="C93" s="10" t="s">
        <v>34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8" t="s">
        <v>83</v>
      </c>
      <c r="B94" s="28"/>
      <c r="C94" s="28"/>
      <c r="D94" s="28"/>
      <c r="E94" s="28"/>
      <c r="F94" s="28"/>
      <c r="G94" s="28"/>
      <c r="H94" s="28"/>
      <c r="T94" s="3" t="s">
        <v>82</v>
      </c>
    </row>
    <row r="95" spans="1:20" ht="15">
      <c r="A95" s="29" t="s">
        <v>38</v>
      </c>
      <c r="B95" s="29"/>
      <c r="C95" s="30"/>
      <c r="D95" s="30"/>
      <c r="E95" s="30"/>
      <c r="F95" s="30"/>
      <c r="G95" s="30"/>
      <c r="H95" s="14"/>
      <c r="T95" s="3" t="s">
        <v>37</v>
      </c>
    </row>
    <row r="96" spans="1:15" ht="15">
      <c r="A96" s="15">
        <v>24</v>
      </c>
      <c r="B96" s="15">
        <v>375</v>
      </c>
      <c r="C96" s="15" t="s">
        <v>34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32" t="s">
        <v>85</v>
      </c>
      <c r="B97" s="32"/>
      <c r="C97" s="32"/>
      <c r="D97" s="32"/>
      <c r="E97" s="32"/>
      <c r="F97" s="32"/>
      <c r="G97" s="32"/>
      <c r="H97" s="32"/>
      <c r="T97" s="3" t="s">
        <v>84</v>
      </c>
    </row>
    <row r="98" spans="1:20" ht="15">
      <c r="A98" s="33" t="s">
        <v>38</v>
      </c>
      <c r="B98" s="33"/>
      <c r="C98" s="34"/>
      <c r="D98" s="34"/>
      <c r="E98" s="34"/>
      <c r="F98" s="34"/>
      <c r="G98" s="34"/>
      <c r="H98" s="19"/>
      <c r="T98" s="3" t="s">
        <v>37</v>
      </c>
    </row>
    <row r="99" spans="1:15" ht="15">
      <c r="A99" s="10">
        <v>25</v>
      </c>
      <c r="B99" s="10">
        <v>3750</v>
      </c>
      <c r="C99" s="10" t="s">
        <v>34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8" t="s">
        <v>87</v>
      </c>
      <c r="B100" s="28"/>
      <c r="C100" s="28"/>
      <c r="D100" s="28"/>
      <c r="E100" s="28"/>
      <c r="F100" s="28"/>
      <c r="G100" s="28"/>
      <c r="H100" s="28"/>
      <c r="T100" s="3" t="s">
        <v>86</v>
      </c>
    </row>
    <row r="101" spans="1:20" ht="15">
      <c r="A101" s="29" t="s">
        <v>38</v>
      </c>
      <c r="B101" s="29"/>
      <c r="C101" s="30"/>
      <c r="D101" s="30"/>
      <c r="E101" s="30"/>
      <c r="F101" s="30"/>
      <c r="G101" s="30"/>
      <c r="H101" s="14"/>
      <c r="T101" s="3" t="s">
        <v>37</v>
      </c>
    </row>
    <row r="102" spans="1:15" ht="15">
      <c r="A102" s="15">
        <v>26</v>
      </c>
      <c r="B102" s="15">
        <v>20000</v>
      </c>
      <c r="C102" s="15" t="s">
        <v>34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32" t="s">
        <v>89</v>
      </c>
      <c r="B103" s="32"/>
      <c r="C103" s="32"/>
      <c r="D103" s="32"/>
      <c r="E103" s="32"/>
      <c r="F103" s="32"/>
      <c r="G103" s="32"/>
      <c r="H103" s="32"/>
      <c r="T103" s="3" t="s">
        <v>88</v>
      </c>
    </row>
    <row r="104" spans="1:20" ht="15">
      <c r="A104" s="33" t="s">
        <v>38</v>
      </c>
      <c r="B104" s="33"/>
      <c r="C104" s="34"/>
      <c r="D104" s="34"/>
      <c r="E104" s="34"/>
      <c r="F104" s="34"/>
      <c r="G104" s="34"/>
      <c r="H104" s="19"/>
      <c r="T104" s="3" t="s">
        <v>37</v>
      </c>
    </row>
    <row r="105" spans="1:15" ht="15">
      <c r="A105" s="10">
        <v>27</v>
      </c>
      <c r="B105" s="10">
        <v>212</v>
      </c>
      <c r="C105" s="10" t="s">
        <v>41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8" t="s">
        <v>91</v>
      </c>
      <c r="B106" s="28"/>
      <c r="C106" s="28"/>
      <c r="D106" s="28"/>
      <c r="E106" s="28"/>
      <c r="F106" s="28"/>
      <c r="G106" s="28"/>
      <c r="H106" s="28"/>
      <c r="T106" s="3" t="s">
        <v>90</v>
      </c>
    </row>
    <row r="107" spans="1:20" ht="15">
      <c r="A107" s="29" t="s">
        <v>38</v>
      </c>
      <c r="B107" s="29"/>
      <c r="C107" s="30"/>
      <c r="D107" s="30"/>
      <c r="E107" s="30"/>
      <c r="F107" s="30"/>
      <c r="G107" s="30"/>
      <c r="H107" s="14"/>
      <c r="T107" s="3" t="s">
        <v>37</v>
      </c>
    </row>
    <row r="108" spans="1:15" ht="15">
      <c r="A108" s="15">
        <v>28</v>
      </c>
      <c r="B108" s="15">
        <v>2000</v>
      </c>
      <c r="C108" s="15" t="s">
        <v>34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32" t="s">
        <v>93</v>
      </c>
      <c r="B109" s="32"/>
      <c r="C109" s="32"/>
      <c r="D109" s="32"/>
      <c r="E109" s="32"/>
      <c r="F109" s="32"/>
      <c r="G109" s="32"/>
      <c r="H109" s="32"/>
      <c r="T109" s="3" t="s">
        <v>92</v>
      </c>
    </row>
    <row r="110" spans="1:20" ht="15">
      <c r="A110" s="33" t="s">
        <v>38</v>
      </c>
      <c r="B110" s="33"/>
      <c r="C110" s="34"/>
      <c r="D110" s="34"/>
      <c r="E110" s="34"/>
      <c r="F110" s="34"/>
      <c r="G110" s="34"/>
      <c r="H110" s="19"/>
      <c r="T110" s="3" t="s">
        <v>37</v>
      </c>
    </row>
    <row r="111" spans="1:15" ht="15">
      <c r="A111" s="10">
        <v>29</v>
      </c>
      <c r="B111" s="10">
        <v>45</v>
      </c>
      <c r="C111" s="10" t="s">
        <v>41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8" t="s">
        <v>95</v>
      </c>
      <c r="B112" s="28"/>
      <c r="C112" s="28"/>
      <c r="D112" s="28"/>
      <c r="E112" s="28"/>
      <c r="F112" s="28"/>
      <c r="G112" s="28"/>
      <c r="H112" s="28"/>
      <c r="T112" s="3" t="s">
        <v>94</v>
      </c>
    </row>
    <row r="113" spans="1:20" ht="15">
      <c r="A113" s="29" t="s">
        <v>38</v>
      </c>
      <c r="B113" s="29"/>
      <c r="C113" s="30"/>
      <c r="D113" s="30"/>
      <c r="E113" s="30"/>
      <c r="F113" s="30"/>
      <c r="G113" s="30"/>
      <c r="H113" s="14"/>
      <c r="T113" s="3" t="s">
        <v>37</v>
      </c>
    </row>
    <row r="114" spans="1:15" ht="15">
      <c r="A114" s="15">
        <v>30</v>
      </c>
      <c r="B114" s="15">
        <v>15000</v>
      </c>
      <c r="C114" s="15" t="s">
        <v>34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32" t="s">
        <v>97</v>
      </c>
      <c r="B115" s="32"/>
      <c r="C115" s="32"/>
      <c r="D115" s="32"/>
      <c r="E115" s="32"/>
      <c r="F115" s="32"/>
      <c r="G115" s="32"/>
      <c r="H115" s="32"/>
      <c r="T115" s="3" t="s">
        <v>96</v>
      </c>
    </row>
    <row r="116" spans="1:20" ht="15">
      <c r="A116" s="33" t="s">
        <v>38</v>
      </c>
      <c r="B116" s="33"/>
      <c r="C116" s="34"/>
      <c r="D116" s="34"/>
      <c r="E116" s="34"/>
      <c r="F116" s="34"/>
      <c r="G116" s="34"/>
      <c r="H116" s="19"/>
      <c r="T116" s="3" t="s">
        <v>37</v>
      </c>
    </row>
    <row r="117" spans="1:15" ht="15">
      <c r="A117" s="10">
        <v>31</v>
      </c>
      <c r="B117" s="10">
        <v>15000</v>
      </c>
      <c r="C117" s="10" t="s">
        <v>34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8" t="s">
        <v>99</v>
      </c>
      <c r="B118" s="28"/>
      <c r="C118" s="28"/>
      <c r="D118" s="28"/>
      <c r="E118" s="28"/>
      <c r="F118" s="28"/>
      <c r="G118" s="28"/>
      <c r="H118" s="28"/>
      <c r="T118" s="3" t="s">
        <v>98</v>
      </c>
    </row>
    <row r="119" spans="1:20" ht="15">
      <c r="A119" s="29" t="s">
        <v>38</v>
      </c>
      <c r="B119" s="29"/>
      <c r="C119" s="30"/>
      <c r="D119" s="30"/>
      <c r="E119" s="30"/>
      <c r="F119" s="30"/>
      <c r="G119" s="30"/>
      <c r="H119" s="14"/>
      <c r="T119" s="3" t="s">
        <v>37</v>
      </c>
    </row>
    <row r="120" spans="1:15" ht="15">
      <c r="A120" s="15">
        <v>32</v>
      </c>
      <c r="B120" s="15">
        <v>6250</v>
      </c>
      <c r="C120" s="15" t="s">
        <v>34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32" t="s">
        <v>101</v>
      </c>
      <c r="B121" s="32"/>
      <c r="C121" s="32"/>
      <c r="D121" s="32"/>
      <c r="E121" s="32"/>
      <c r="F121" s="32"/>
      <c r="G121" s="32"/>
      <c r="H121" s="32"/>
      <c r="T121" s="3" t="s">
        <v>100</v>
      </c>
    </row>
    <row r="122" spans="1:20" ht="15">
      <c r="A122" s="33" t="s">
        <v>38</v>
      </c>
      <c r="B122" s="33"/>
      <c r="C122" s="34"/>
      <c r="D122" s="34"/>
      <c r="E122" s="34"/>
      <c r="F122" s="34"/>
      <c r="G122" s="34"/>
      <c r="H122" s="19"/>
      <c r="T122" s="3" t="s">
        <v>37</v>
      </c>
    </row>
    <row r="123" spans="1:15" ht="15">
      <c r="A123" s="10">
        <v>33</v>
      </c>
      <c r="B123" s="10">
        <v>3750</v>
      </c>
      <c r="C123" s="10" t="s">
        <v>34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8" t="s">
        <v>103</v>
      </c>
      <c r="B124" s="28"/>
      <c r="C124" s="28"/>
      <c r="D124" s="28"/>
      <c r="E124" s="28"/>
      <c r="F124" s="28"/>
      <c r="G124" s="28"/>
      <c r="H124" s="28"/>
      <c r="T124" s="3" t="s">
        <v>102</v>
      </c>
    </row>
    <row r="125" spans="1:20" ht="15">
      <c r="A125" s="29" t="s">
        <v>38</v>
      </c>
      <c r="B125" s="29"/>
      <c r="C125" s="30"/>
      <c r="D125" s="30"/>
      <c r="E125" s="30"/>
      <c r="F125" s="30"/>
      <c r="G125" s="30"/>
      <c r="H125" s="14"/>
      <c r="T125" s="3" t="s">
        <v>37</v>
      </c>
    </row>
    <row r="126" spans="1:15" ht="15">
      <c r="A126" s="15">
        <v>34</v>
      </c>
      <c r="B126" s="15">
        <v>250</v>
      </c>
      <c r="C126" s="15" t="s">
        <v>41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32" t="s">
        <v>105</v>
      </c>
      <c r="B127" s="32"/>
      <c r="C127" s="32"/>
      <c r="D127" s="32"/>
      <c r="E127" s="32"/>
      <c r="F127" s="32"/>
      <c r="G127" s="32"/>
      <c r="H127" s="32"/>
      <c r="T127" s="3" t="s">
        <v>104</v>
      </c>
    </row>
    <row r="128" spans="1:20" ht="15">
      <c r="A128" s="33" t="s">
        <v>38</v>
      </c>
      <c r="B128" s="33"/>
      <c r="C128" s="34"/>
      <c r="D128" s="34"/>
      <c r="E128" s="34"/>
      <c r="F128" s="34"/>
      <c r="G128" s="34"/>
      <c r="H128" s="19"/>
      <c r="T128" s="3" t="s">
        <v>37</v>
      </c>
    </row>
    <row r="129" spans="1:15" ht="15">
      <c r="A129" s="10">
        <v>35</v>
      </c>
      <c r="B129" s="10">
        <v>162</v>
      </c>
      <c r="C129" s="10" t="s">
        <v>41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8" t="s">
        <v>107</v>
      </c>
      <c r="B130" s="28"/>
      <c r="C130" s="28"/>
      <c r="D130" s="28"/>
      <c r="E130" s="28"/>
      <c r="F130" s="28"/>
      <c r="G130" s="28"/>
      <c r="H130" s="28"/>
      <c r="T130" s="3" t="s">
        <v>106</v>
      </c>
    </row>
    <row r="131" spans="1:20" ht="15">
      <c r="A131" s="29" t="s">
        <v>38</v>
      </c>
      <c r="B131" s="29"/>
      <c r="C131" s="30"/>
      <c r="D131" s="30"/>
      <c r="E131" s="30"/>
      <c r="F131" s="30"/>
      <c r="G131" s="30"/>
      <c r="H131" s="14"/>
      <c r="T131" s="3" t="s">
        <v>37</v>
      </c>
    </row>
    <row r="132" spans="1:15" ht="15">
      <c r="A132" s="15">
        <v>36</v>
      </c>
      <c r="B132" s="15">
        <v>125</v>
      </c>
      <c r="C132" s="15" t="s">
        <v>41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32" t="s">
        <v>109</v>
      </c>
      <c r="B133" s="32"/>
      <c r="C133" s="32"/>
      <c r="D133" s="32"/>
      <c r="E133" s="32"/>
      <c r="F133" s="32"/>
      <c r="G133" s="32"/>
      <c r="H133" s="32"/>
      <c r="T133" s="3" t="s">
        <v>108</v>
      </c>
    </row>
    <row r="134" spans="1:20" ht="15">
      <c r="A134" s="33" t="s">
        <v>38</v>
      </c>
      <c r="B134" s="33"/>
      <c r="C134" s="34"/>
      <c r="D134" s="34"/>
      <c r="E134" s="34"/>
      <c r="F134" s="34"/>
      <c r="G134" s="34"/>
      <c r="H134" s="19"/>
      <c r="T134" s="3" t="s">
        <v>37</v>
      </c>
    </row>
    <row r="135" spans="1:15" ht="15">
      <c r="A135" s="10">
        <v>37</v>
      </c>
      <c r="B135" s="10">
        <v>137</v>
      </c>
      <c r="C135" s="10" t="s">
        <v>41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8" t="s">
        <v>111</v>
      </c>
      <c r="B136" s="28"/>
      <c r="C136" s="28"/>
      <c r="D136" s="28"/>
      <c r="E136" s="28"/>
      <c r="F136" s="28"/>
      <c r="G136" s="28"/>
      <c r="H136" s="28"/>
      <c r="T136" s="3" t="s">
        <v>110</v>
      </c>
    </row>
    <row r="137" spans="1:20" ht="15">
      <c r="A137" s="29" t="s">
        <v>38</v>
      </c>
      <c r="B137" s="29"/>
      <c r="C137" s="30"/>
      <c r="D137" s="30"/>
      <c r="E137" s="30"/>
      <c r="F137" s="30"/>
      <c r="G137" s="30"/>
      <c r="H137" s="14"/>
      <c r="T137" s="3" t="s">
        <v>37</v>
      </c>
    </row>
    <row r="138" spans="1:15" ht="15">
      <c r="A138" s="15">
        <v>38</v>
      </c>
      <c r="B138" s="15">
        <v>1000</v>
      </c>
      <c r="C138" s="15" t="s">
        <v>34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32" t="s">
        <v>113</v>
      </c>
      <c r="B139" s="32"/>
      <c r="C139" s="32"/>
      <c r="D139" s="32"/>
      <c r="E139" s="32"/>
      <c r="F139" s="32"/>
      <c r="G139" s="32"/>
      <c r="H139" s="32"/>
      <c r="T139" s="3" t="s">
        <v>112</v>
      </c>
    </row>
    <row r="140" spans="1:20" ht="15">
      <c r="A140" s="33" t="s">
        <v>38</v>
      </c>
      <c r="B140" s="33"/>
      <c r="C140" s="34"/>
      <c r="D140" s="34"/>
      <c r="E140" s="34"/>
      <c r="F140" s="34"/>
      <c r="G140" s="34"/>
      <c r="H140" s="19"/>
      <c r="T140" s="3" t="s">
        <v>37</v>
      </c>
    </row>
    <row r="141" spans="1:15" ht="15">
      <c r="A141" s="10">
        <v>39</v>
      </c>
      <c r="B141" s="10">
        <v>3750</v>
      </c>
      <c r="C141" s="10" t="s">
        <v>34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8" t="s">
        <v>115</v>
      </c>
      <c r="B142" s="28"/>
      <c r="C142" s="28"/>
      <c r="D142" s="28"/>
      <c r="E142" s="28"/>
      <c r="F142" s="28"/>
      <c r="G142" s="28"/>
      <c r="H142" s="28"/>
      <c r="T142" s="3" t="s">
        <v>114</v>
      </c>
    </row>
    <row r="143" spans="1:20" ht="15">
      <c r="A143" s="29" t="s">
        <v>38</v>
      </c>
      <c r="B143" s="29"/>
      <c r="C143" s="30"/>
      <c r="D143" s="30"/>
      <c r="E143" s="30"/>
      <c r="F143" s="30"/>
      <c r="G143" s="30"/>
      <c r="H143" s="14"/>
      <c r="T143" s="3" t="s">
        <v>37</v>
      </c>
    </row>
    <row r="144" spans="1:15" ht="15">
      <c r="A144" s="15">
        <v>40</v>
      </c>
      <c r="B144" s="15">
        <v>25000</v>
      </c>
      <c r="C144" s="15" t="s">
        <v>34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32" t="s">
        <v>117</v>
      </c>
      <c r="B145" s="32"/>
      <c r="C145" s="32"/>
      <c r="D145" s="32"/>
      <c r="E145" s="32"/>
      <c r="F145" s="32"/>
      <c r="G145" s="32"/>
      <c r="H145" s="32"/>
      <c r="T145" s="3" t="s">
        <v>116</v>
      </c>
    </row>
    <row r="146" spans="1:20" ht="15">
      <c r="A146" s="33" t="s">
        <v>38</v>
      </c>
      <c r="B146" s="33"/>
      <c r="C146" s="34"/>
      <c r="D146" s="34"/>
      <c r="E146" s="34"/>
      <c r="F146" s="34"/>
      <c r="G146" s="34"/>
      <c r="H146" s="19"/>
      <c r="T146" s="3" t="s">
        <v>37</v>
      </c>
    </row>
    <row r="147" spans="1:15" ht="15">
      <c r="A147" s="10">
        <v>41</v>
      </c>
      <c r="B147" s="10">
        <v>250</v>
      </c>
      <c r="C147" s="10" t="s">
        <v>41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8" t="s">
        <v>119</v>
      </c>
      <c r="B148" s="28"/>
      <c r="C148" s="28"/>
      <c r="D148" s="28"/>
      <c r="E148" s="28"/>
      <c r="F148" s="28"/>
      <c r="G148" s="28"/>
      <c r="H148" s="28"/>
      <c r="T148" s="3" t="s">
        <v>118</v>
      </c>
    </row>
    <row r="149" spans="1:20" ht="15">
      <c r="A149" s="29" t="s">
        <v>38</v>
      </c>
      <c r="B149" s="29"/>
      <c r="C149" s="30"/>
      <c r="D149" s="30"/>
      <c r="E149" s="30"/>
      <c r="F149" s="30"/>
      <c r="G149" s="30"/>
      <c r="H149" s="14"/>
      <c r="T149" s="3" t="s">
        <v>37</v>
      </c>
    </row>
    <row r="150" spans="1:15" ht="15">
      <c r="A150" s="15">
        <v>42</v>
      </c>
      <c r="B150" s="15">
        <v>375</v>
      </c>
      <c r="C150" s="15" t="s">
        <v>41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32" t="s">
        <v>121</v>
      </c>
      <c r="B151" s="32"/>
      <c r="C151" s="32"/>
      <c r="D151" s="32"/>
      <c r="E151" s="32"/>
      <c r="F151" s="32"/>
      <c r="G151" s="32"/>
      <c r="H151" s="32"/>
      <c r="T151" s="3" t="s">
        <v>120</v>
      </c>
    </row>
    <row r="152" spans="1:20" ht="15">
      <c r="A152" s="33" t="s">
        <v>38</v>
      </c>
      <c r="B152" s="33"/>
      <c r="C152" s="34"/>
      <c r="D152" s="34"/>
      <c r="E152" s="34"/>
      <c r="F152" s="34"/>
      <c r="G152" s="34"/>
      <c r="H152" s="19"/>
      <c r="T152" s="3" t="s">
        <v>37</v>
      </c>
    </row>
    <row r="153" spans="1:15" ht="15">
      <c r="A153" s="10">
        <v>43</v>
      </c>
      <c r="B153" s="10">
        <v>50</v>
      </c>
      <c r="C153" s="10" t="s">
        <v>41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8" t="s">
        <v>123</v>
      </c>
      <c r="B154" s="28"/>
      <c r="C154" s="28"/>
      <c r="D154" s="28"/>
      <c r="E154" s="28"/>
      <c r="F154" s="28"/>
      <c r="G154" s="28"/>
      <c r="H154" s="28"/>
      <c r="T154" s="3" t="s">
        <v>122</v>
      </c>
    </row>
    <row r="155" spans="1:20" ht="15">
      <c r="A155" s="29" t="s">
        <v>38</v>
      </c>
      <c r="B155" s="29"/>
      <c r="C155" s="30"/>
      <c r="D155" s="30"/>
      <c r="E155" s="30"/>
      <c r="F155" s="30"/>
      <c r="G155" s="30"/>
      <c r="H155" s="14"/>
      <c r="T155" s="3" t="s">
        <v>37</v>
      </c>
    </row>
    <row r="156" spans="1:15" ht="15">
      <c r="A156" s="15">
        <v>44</v>
      </c>
      <c r="B156" s="15">
        <v>3000</v>
      </c>
      <c r="C156" s="15" t="s">
        <v>34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32" t="s">
        <v>125</v>
      </c>
      <c r="B157" s="32"/>
      <c r="C157" s="32"/>
      <c r="D157" s="32"/>
      <c r="E157" s="32"/>
      <c r="F157" s="32"/>
      <c r="G157" s="32"/>
      <c r="H157" s="32"/>
      <c r="T157" s="3" t="s">
        <v>124</v>
      </c>
    </row>
    <row r="158" spans="1:20" ht="15">
      <c r="A158" s="33" t="s">
        <v>38</v>
      </c>
      <c r="B158" s="33"/>
      <c r="C158" s="34"/>
      <c r="D158" s="34"/>
      <c r="E158" s="34"/>
      <c r="F158" s="34"/>
      <c r="G158" s="34"/>
      <c r="H158" s="19"/>
      <c r="T158" s="3" t="s">
        <v>37</v>
      </c>
    </row>
    <row r="159" spans="1:15" ht="15">
      <c r="A159" s="10">
        <v>45</v>
      </c>
      <c r="B159" s="10">
        <v>6250</v>
      </c>
      <c r="C159" s="10" t="s">
        <v>34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8" t="s">
        <v>127</v>
      </c>
      <c r="B160" s="28"/>
      <c r="C160" s="28"/>
      <c r="D160" s="28"/>
      <c r="E160" s="28"/>
      <c r="F160" s="28"/>
      <c r="G160" s="28"/>
      <c r="H160" s="28"/>
      <c r="T160" s="3" t="s">
        <v>126</v>
      </c>
    </row>
    <row r="161" spans="1:20" ht="15">
      <c r="A161" s="29" t="s">
        <v>38</v>
      </c>
      <c r="B161" s="29"/>
      <c r="C161" s="30"/>
      <c r="D161" s="30"/>
      <c r="E161" s="30"/>
      <c r="F161" s="30"/>
      <c r="G161" s="30"/>
      <c r="H161" s="14"/>
      <c r="T161" s="3" t="s">
        <v>37</v>
      </c>
    </row>
    <row r="162" spans="1:15" ht="15">
      <c r="A162" s="15">
        <v>46</v>
      </c>
      <c r="B162" s="15">
        <v>5000</v>
      </c>
      <c r="C162" s="15" t="s">
        <v>34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32" t="s">
        <v>129</v>
      </c>
      <c r="B163" s="32"/>
      <c r="C163" s="32"/>
      <c r="D163" s="32"/>
      <c r="E163" s="32"/>
      <c r="F163" s="32"/>
      <c r="G163" s="32"/>
      <c r="H163" s="32"/>
      <c r="T163" s="3" t="s">
        <v>128</v>
      </c>
    </row>
    <row r="164" spans="1:20" ht="15">
      <c r="A164" s="33" t="s">
        <v>38</v>
      </c>
      <c r="B164" s="33"/>
      <c r="C164" s="34"/>
      <c r="D164" s="34"/>
      <c r="E164" s="34"/>
      <c r="F164" s="34"/>
      <c r="G164" s="34"/>
      <c r="H164" s="19"/>
      <c r="T164" s="3" t="s">
        <v>37</v>
      </c>
    </row>
    <row r="165" spans="1:15" ht="15">
      <c r="A165" s="10">
        <v>47</v>
      </c>
      <c r="B165" s="10">
        <v>10000</v>
      </c>
      <c r="C165" s="10" t="s">
        <v>34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8" t="s">
        <v>131</v>
      </c>
      <c r="B166" s="28"/>
      <c r="C166" s="28"/>
      <c r="D166" s="28"/>
      <c r="E166" s="28"/>
      <c r="F166" s="28"/>
      <c r="G166" s="28"/>
      <c r="H166" s="28"/>
      <c r="T166" s="3" t="s">
        <v>130</v>
      </c>
    </row>
    <row r="167" spans="1:20" ht="15">
      <c r="A167" s="29" t="s">
        <v>38</v>
      </c>
      <c r="B167" s="29"/>
      <c r="C167" s="30"/>
      <c r="D167" s="30"/>
      <c r="E167" s="30"/>
      <c r="F167" s="30"/>
      <c r="G167" s="30"/>
      <c r="H167" s="14"/>
      <c r="T167" s="3" t="s">
        <v>37</v>
      </c>
    </row>
    <row r="168" spans="1:15" ht="15">
      <c r="A168" s="15">
        <v>48</v>
      </c>
      <c r="B168" s="15">
        <v>10000</v>
      </c>
      <c r="C168" s="15" t="s">
        <v>34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32" t="s">
        <v>133</v>
      </c>
      <c r="B169" s="32"/>
      <c r="C169" s="32"/>
      <c r="D169" s="32"/>
      <c r="E169" s="32"/>
      <c r="F169" s="32"/>
      <c r="G169" s="32"/>
      <c r="H169" s="32"/>
      <c r="T169" s="3" t="s">
        <v>132</v>
      </c>
    </row>
    <row r="170" spans="1:20" ht="15">
      <c r="A170" s="33" t="s">
        <v>38</v>
      </c>
      <c r="B170" s="33"/>
      <c r="C170" s="34"/>
      <c r="D170" s="34"/>
      <c r="E170" s="34"/>
      <c r="F170" s="34"/>
      <c r="G170" s="34"/>
      <c r="H170" s="19"/>
      <c r="T170" s="3" t="s">
        <v>37</v>
      </c>
    </row>
    <row r="171" spans="1:15" ht="15">
      <c r="A171" s="10">
        <v>49</v>
      </c>
      <c r="B171" s="10">
        <v>175</v>
      </c>
      <c r="C171" s="10" t="s">
        <v>134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135</v>
      </c>
    </row>
    <row r="172" spans="1:20" ht="15">
      <c r="A172" s="28" t="s">
        <v>136</v>
      </c>
      <c r="B172" s="28"/>
      <c r="C172" s="28"/>
      <c r="D172" s="28"/>
      <c r="E172" s="28"/>
      <c r="F172" s="28"/>
      <c r="G172" s="28"/>
      <c r="H172" s="28"/>
      <c r="T172" s="3" t="s">
        <v>135</v>
      </c>
    </row>
    <row r="173" spans="1:20" ht="15">
      <c r="A173" s="29" t="s">
        <v>38</v>
      </c>
      <c r="B173" s="29"/>
      <c r="C173" s="30"/>
      <c r="D173" s="30"/>
      <c r="E173" s="30"/>
      <c r="F173" s="30"/>
      <c r="G173" s="30"/>
      <c r="H173" s="14"/>
      <c r="T173" s="3" t="s">
        <v>37</v>
      </c>
    </row>
    <row r="174" spans="1:15" ht="15">
      <c r="A174" s="15">
        <v>50</v>
      </c>
      <c r="B174" s="15">
        <v>7500</v>
      </c>
      <c r="C174" s="15" t="s">
        <v>34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137</v>
      </c>
    </row>
    <row r="175" spans="1:20" ht="15">
      <c r="A175" s="32" t="s">
        <v>138</v>
      </c>
      <c r="B175" s="32"/>
      <c r="C175" s="32"/>
      <c r="D175" s="32"/>
      <c r="E175" s="32"/>
      <c r="F175" s="32"/>
      <c r="G175" s="32"/>
      <c r="H175" s="32"/>
      <c r="T175" s="3" t="s">
        <v>137</v>
      </c>
    </row>
    <row r="176" spans="1:20" ht="15">
      <c r="A176" s="33" t="s">
        <v>38</v>
      </c>
      <c r="B176" s="33"/>
      <c r="C176" s="34"/>
      <c r="D176" s="34"/>
      <c r="E176" s="34"/>
      <c r="F176" s="34"/>
      <c r="G176" s="34"/>
      <c r="H176" s="19"/>
      <c r="T176" s="3" t="s">
        <v>37</v>
      </c>
    </row>
    <row r="177" spans="1:15" ht="15">
      <c r="A177" s="10">
        <v>51</v>
      </c>
      <c r="B177" s="10">
        <v>4000</v>
      </c>
      <c r="C177" s="10" t="s">
        <v>34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139</v>
      </c>
    </row>
    <row r="178" spans="1:20" ht="15">
      <c r="A178" s="28" t="s">
        <v>140</v>
      </c>
      <c r="B178" s="28"/>
      <c r="C178" s="28"/>
      <c r="D178" s="28"/>
      <c r="E178" s="28"/>
      <c r="F178" s="28"/>
      <c r="G178" s="28"/>
      <c r="H178" s="28"/>
      <c r="T178" s="3" t="s">
        <v>139</v>
      </c>
    </row>
    <row r="179" spans="1:20" ht="15">
      <c r="A179" s="29" t="s">
        <v>38</v>
      </c>
      <c r="B179" s="29"/>
      <c r="C179" s="30"/>
      <c r="D179" s="30"/>
      <c r="E179" s="30"/>
      <c r="F179" s="30"/>
      <c r="G179" s="30"/>
      <c r="H179" s="14"/>
      <c r="T179" s="3" t="s">
        <v>37</v>
      </c>
    </row>
    <row r="180" spans="1:15" ht="15">
      <c r="A180" s="15">
        <v>52</v>
      </c>
      <c r="B180" s="15">
        <v>6250</v>
      </c>
      <c r="C180" s="15" t="s">
        <v>34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141</v>
      </c>
    </row>
    <row r="181" spans="1:20" ht="15">
      <c r="A181" s="32" t="s">
        <v>142</v>
      </c>
      <c r="B181" s="32"/>
      <c r="C181" s="32"/>
      <c r="D181" s="32"/>
      <c r="E181" s="32"/>
      <c r="F181" s="32"/>
      <c r="G181" s="32"/>
      <c r="H181" s="32"/>
      <c r="T181" s="3" t="s">
        <v>141</v>
      </c>
    </row>
    <row r="182" spans="1:20" ht="15">
      <c r="A182" s="33" t="s">
        <v>38</v>
      </c>
      <c r="B182" s="33"/>
      <c r="C182" s="34"/>
      <c r="D182" s="34"/>
      <c r="E182" s="34"/>
      <c r="F182" s="34"/>
      <c r="G182" s="34"/>
      <c r="H182" s="19"/>
      <c r="T182" s="3" t="s">
        <v>37</v>
      </c>
    </row>
    <row r="183" spans="1:15" ht="15">
      <c r="A183" s="10">
        <v>53</v>
      </c>
      <c r="B183" s="10">
        <v>20000</v>
      </c>
      <c r="C183" s="10" t="s">
        <v>34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143</v>
      </c>
    </row>
    <row r="184" spans="1:20" ht="15">
      <c r="A184" s="28" t="s">
        <v>144</v>
      </c>
      <c r="B184" s="28"/>
      <c r="C184" s="28"/>
      <c r="D184" s="28"/>
      <c r="E184" s="28"/>
      <c r="F184" s="28"/>
      <c r="G184" s="28"/>
      <c r="H184" s="28"/>
      <c r="T184" s="3" t="s">
        <v>143</v>
      </c>
    </row>
    <row r="185" spans="1:20" ht="15">
      <c r="A185" s="29" t="s">
        <v>38</v>
      </c>
      <c r="B185" s="29"/>
      <c r="C185" s="30"/>
      <c r="D185" s="30"/>
      <c r="E185" s="30"/>
      <c r="F185" s="30"/>
      <c r="G185" s="30"/>
      <c r="H185" s="14"/>
      <c r="T185" s="3" t="s">
        <v>37</v>
      </c>
    </row>
    <row r="186" spans="1:15" ht="15">
      <c r="A186" s="15">
        <v>54</v>
      </c>
      <c r="B186" s="15">
        <v>7500</v>
      </c>
      <c r="C186" s="15" t="s">
        <v>34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145</v>
      </c>
    </row>
    <row r="187" spans="1:20" ht="15">
      <c r="A187" s="32" t="s">
        <v>146</v>
      </c>
      <c r="B187" s="32"/>
      <c r="C187" s="32"/>
      <c r="D187" s="32"/>
      <c r="E187" s="32"/>
      <c r="F187" s="32"/>
      <c r="G187" s="32"/>
      <c r="H187" s="32"/>
      <c r="T187" s="3" t="s">
        <v>145</v>
      </c>
    </row>
    <row r="188" spans="1:20" ht="15">
      <c r="A188" s="33" t="s">
        <v>38</v>
      </c>
      <c r="B188" s="33"/>
      <c r="C188" s="34"/>
      <c r="D188" s="34"/>
      <c r="E188" s="34"/>
      <c r="F188" s="34"/>
      <c r="G188" s="34"/>
      <c r="H188" s="19"/>
      <c r="T188" s="3" t="s">
        <v>37</v>
      </c>
    </row>
    <row r="189" spans="1:15" ht="15">
      <c r="A189" s="10">
        <v>55</v>
      </c>
      <c r="B189" s="10">
        <v>425</v>
      </c>
      <c r="C189" s="10" t="s">
        <v>41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147</v>
      </c>
    </row>
    <row r="190" spans="1:20" ht="15">
      <c r="A190" s="28" t="s">
        <v>148</v>
      </c>
      <c r="B190" s="28"/>
      <c r="C190" s="28"/>
      <c r="D190" s="28"/>
      <c r="E190" s="28"/>
      <c r="F190" s="28"/>
      <c r="G190" s="28"/>
      <c r="H190" s="28"/>
      <c r="T190" s="3" t="s">
        <v>147</v>
      </c>
    </row>
    <row r="191" spans="1:20" ht="15">
      <c r="A191" s="29" t="s">
        <v>38</v>
      </c>
      <c r="B191" s="29"/>
      <c r="C191" s="30"/>
      <c r="D191" s="30"/>
      <c r="E191" s="30"/>
      <c r="F191" s="30"/>
      <c r="G191" s="30"/>
      <c r="H191" s="14"/>
      <c r="T191" s="3" t="s">
        <v>37</v>
      </c>
    </row>
    <row r="192" spans="1:15" ht="15">
      <c r="A192" s="15">
        <v>56</v>
      </c>
      <c r="B192" s="15">
        <v>2500</v>
      </c>
      <c r="C192" s="15" t="s">
        <v>34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149</v>
      </c>
    </row>
    <row r="193" spans="1:20" ht="15">
      <c r="A193" s="32" t="s">
        <v>150</v>
      </c>
      <c r="B193" s="32"/>
      <c r="C193" s="32"/>
      <c r="D193" s="32"/>
      <c r="E193" s="32"/>
      <c r="F193" s="32"/>
      <c r="G193" s="32"/>
      <c r="H193" s="32"/>
      <c r="T193" s="3" t="s">
        <v>149</v>
      </c>
    </row>
    <row r="194" spans="1:20" ht="15">
      <c r="A194" s="33" t="s">
        <v>38</v>
      </c>
      <c r="B194" s="33"/>
      <c r="C194" s="34"/>
      <c r="D194" s="34"/>
      <c r="E194" s="34"/>
      <c r="F194" s="34"/>
      <c r="G194" s="34"/>
      <c r="H194" s="19"/>
      <c r="T194" s="3" t="s">
        <v>37</v>
      </c>
    </row>
    <row r="195" spans="1:15" ht="15">
      <c r="A195" s="10">
        <v>57</v>
      </c>
      <c r="B195" s="10">
        <v>1250</v>
      </c>
      <c r="C195" s="10" t="s">
        <v>34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28" t="s">
        <v>152</v>
      </c>
      <c r="B196" s="28"/>
      <c r="C196" s="28"/>
      <c r="D196" s="28"/>
      <c r="E196" s="28"/>
      <c r="F196" s="28"/>
      <c r="G196" s="28"/>
      <c r="H196" s="28"/>
      <c r="T196" s="3" t="s">
        <v>151</v>
      </c>
    </row>
    <row r="197" spans="1:20" ht="15">
      <c r="A197" s="29" t="s">
        <v>38</v>
      </c>
      <c r="B197" s="29"/>
      <c r="C197" s="30"/>
      <c r="D197" s="30"/>
      <c r="E197" s="30"/>
      <c r="F197" s="30"/>
      <c r="G197" s="30"/>
      <c r="H197" s="14"/>
      <c r="T197" s="3" t="s">
        <v>37</v>
      </c>
    </row>
    <row r="198" spans="1:15" ht="15">
      <c r="A198" s="15">
        <v>58</v>
      </c>
      <c r="B198" s="15">
        <v>500</v>
      </c>
      <c r="C198" s="15" t="s">
        <v>34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32" t="s">
        <v>154</v>
      </c>
      <c r="B199" s="32"/>
      <c r="C199" s="32"/>
      <c r="D199" s="32"/>
      <c r="E199" s="32"/>
      <c r="F199" s="32"/>
      <c r="G199" s="32"/>
      <c r="H199" s="32"/>
      <c r="T199" s="3" t="s">
        <v>153</v>
      </c>
    </row>
    <row r="200" spans="1:20" ht="15">
      <c r="A200" s="33" t="s">
        <v>38</v>
      </c>
      <c r="B200" s="33"/>
      <c r="C200" s="34"/>
      <c r="D200" s="34"/>
      <c r="E200" s="34"/>
      <c r="F200" s="34"/>
      <c r="G200" s="34"/>
      <c r="H200" s="19"/>
      <c r="T200" s="3" t="s">
        <v>37</v>
      </c>
    </row>
    <row r="201" spans="1:15" ht="15">
      <c r="A201" s="10">
        <v>59</v>
      </c>
      <c r="B201" s="10">
        <v>15000</v>
      </c>
      <c r="C201" s="10" t="s">
        <v>34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28" t="s">
        <v>156</v>
      </c>
      <c r="B202" s="28"/>
      <c r="C202" s="28"/>
      <c r="D202" s="28"/>
      <c r="E202" s="28"/>
      <c r="F202" s="28"/>
      <c r="G202" s="28"/>
      <c r="H202" s="28"/>
      <c r="T202" s="3" t="s">
        <v>155</v>
      </c>
    </row>
    <row r="203" spans="1:20" ht="15">
      <c r="A203" s="29" t="s">
        <v>38</v>
      </c>
      <c r="B203" s="29"/>
      <c r="C203" s="30"/>
      <c r="D203" s="30"/>
      <c r="E203" s="30"/>
      <c r="F203" s="30"/>
      <c r="G203" s="30"/>
      <c r="H203" s="14"/>
      <c r="T203" s="3" t="s">
        <v>37</v>
      </c>
    </row>
    <row r="204" spans="1:15" ht="15">
      <c r="A204" s="15">
        <v>60</v>
      </c>
      <c r="B204" s="15">
        <v>175</v>
      </c>
      <c r="C204" s="15" t="s">
        <v>41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32" t="s">
        <v>158</v>
      </c>
      <c r="B205" s="32"/>
      <c r="C205" s="32"/>
      <c r="D205" s="32"/>
      <c r="E205" s="32"/>
      <c r="F205" s="32"/>
      <c r="G205" s="32"/>
      <c r="H205" s="32"/>
      <c r="T205" s="3" t="s">
        <v>157</v>
      </c>
    </row>
    <row r="206" spans="1:20" ht="15">
      <c r="A206" s="33" t="s">
        <v>38</v>
      </c>
      <c r="B206" s="33"/>
      <c r="C206" s="34"/>
      <c r="D206" s="34"/>
      <c r="E206" s="34"/>
      <c r="F206" s="34"/>
      <c r="G206" s="34"/>
      <c r="H206" s="19"/>
      <c r="T206" s="3" t="s">
        <v>37</v>
      </c>
    </row>
    <row r="207" spans="1:15" ht="15">
      <c r="A207" s="10">
        <v>61</v>
      </c>
      <c r="B207" s="10">
        <v>1500</v>
      </c>
      <c r="C207" s="10" t="s">
        <v>34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28" t="s">
        <v>160</v>
      </c>
      <c r="B208" s="28"/>
      <c r="C208" s="28"/>
      <c r="D208" s="28"/>
      <c r="E208" s="28"/>
      <c r="F208" s="28"/>
      <c r="G208" s="28"/>
      <c r="H208" s="28"/>
      <c r="T208" s="3" t="s">
        <v>159</v>
      </c>
    </row>
    <row r="209" spans="1:20" ht="15">
      <c r="A209" s="29" t="s">
        <v>38</v>
      </c>
      <c r="B209" s="29"/>
      <c r="C209" s="30"/>
      <c r="D209" s="30"/>
      <c r="E209" s="30"/>
      <c r="F209" s="30"/>
      <c r="G209" s="30"/>
      <c r="H209" s="14"/>
      <c r="T209" s="3" t="s">
        <v>37</v>
      </c>
    </row>
    <row r="210" spans="1:15" ht="15">
      <c r="A210" s="15">
        <v>62</v>
      </c>
      <c r="B210" s="15">
        <v>5000</v>
      </c>
      <c r="C210" s="15" t="s">
        <v>34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32" t="s">
        <v>162</v>
      </c>
      <c r="B211" s="32"/>
      <c r="C211" s="32"/>
      <c r="D211" s="32"/>
      <c r="E211" s="32"/>
      <c r="F211" s="32"/>
      <c r="G211" s="32"/>
      <c r="H211" s="32"/>
      <c r="T211" s="3" t="s">
        <v>161</v>
      </c>
    </row>
    <row r="212" spans="1:20" ht="15">
      <c r="A212" s="33" t="s">
        <v>38</v>
      </c>
      <c r="B212" s="33"/>
      <c r="C212" s="34"/>
      <c r="D212" s="34"/>
      <c r="E212" s="34"/>
      <c r="F212" s="34"/>
      <c r="G212" s="34"/>
      <c r="H212" s="19"/>
      <c r="T212" s="3" t="s">
        <v>37</v>
      </c>
    </row>
    <row r="213" spans="1:15" ht="15">
      <c r="A213" s="10">
        <v>63</v>
      </c>
      <c r="B213" s="10">
        <v>25</v>
      </c>
      <c r="C213" s="10" t="s">
        <v>41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28" t="s">
        <v>164</v>
      </c>
      <c r="B214" s="28"/>
      <c r="C214" s="28"/>
      <c r="D214" s="28"/>
      <c r="E214" s="28"/>
      <c r="F214" s="28"/>
      <c r="G214" s="28"/>
      <c r="H214" s="28"/>
      <c r="T214" s="3" t="s">
        <v>163</v>
      </c>
    </row>
    <row r="215" spans="1:20" ht="15">
      <c r="A215" s="29" t="s">
        <v>38</v>
      </c>
      <c r="B215" s="29"/>
      <c r="C215" s="30"/>
      <c r="D215" s="30"/>
      <c r="E215" s="30"/>
      <c r="F215" s="30"/>
      <c r="G215" s="30"/>
      <c r="H215" s="14"/>
      <c r="T215" s="3" t="s">
        <v>37</v>
      </c>
    </row>
    <row r="216" spans="1:15" ht="15">
      <c r="A216" s="15">
        <v>64</v>
      </c>
      <c r="B216" s="15">
        <v>17500</v>
      </c>
      <c r="C216" s="15" t="s">
        <v>34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32" t="s">
        <v>166</v>
      </c>
      <c r="B217" s="32"/>
      <c r="C217" s="32"/>
      <c r="D217" s="32"/>
      <c r="E217" s="32"/>
      <c r="F217" s="32"/>
      <c r="G217" s="32"/>
      <c r="H217" s="32"/>
      <c r="T217" s="3" t="s">
        <v>165</v>
      </c>
    </row>
    <row r="218" spans="1:20" ht="15">
      <c r="A218" s="33" t="s">
        <v>38</v>
      </c>
      <c r="B218" s="33"/>
      <c r="C218" s="34"/>
      <c r="D218" s="34"/>
      <c r="E218" s="34"/>
      <c r="F218" s="34"/>
      <c r="G218" s="34"/>
      <c r="H218" s="19"/>
      <c r="T218" s="3" t="s">
        <v>37</v>
      </c>
    </row>
    <row r="219" spans="1:15" ht="15">
      <c r="A219" s="10">
        <v>65</v>
      </c>
      <c r="B219" s="10">
        <v>3750</v>
      </c>
      <c r="C219" s="10" t="s">
        <v>34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28" t="s">
        <v>168</v>
      </c>
      <c r="B220" s="28"/>
      <c r="C220" s="28"/>
      <c r="D220" s="28"/>
      <c r="E220" s="28"/>
      <c r="F220" s="28"/>
      <c r="G220" s="28"/>
      <c r="H220" s="28"/>
      <c r="T220" s="3" t="s">
        <v>167</v>
      </c>
    </row>
    <row r="221" spans="1:20" ht="15">
      <c r="A221" s="29" t="s">
        <v>38</v>
      </c>
      <c r="B221" s="29"/>
      <c r="C221" s="30"/>
      <c r="D221" s="30"/>
      <c r="E221" s="30"/>
      <c r="F221" s="30"/>
      <c r="G221" s="30"/>
      <c r="H221" s="14"/>
      <c r="T221" s="3" t="s">
        <v>37</v>
      </c>
    </row>
    <row r="222" spans="1:15" ht="15">
      <c r="A222" s="15">
        <v>66</v>
      </c>
      <c r="B222" s="15">
        <v>8750</v>
      </c>
      <c r="C222" s="15" t="s">
        <v>34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32" t="s">
        <v>170</v>
      </c>
      <c r="B223" s="32"/>
      <c r="C223" s="32"/>
      <c r="D223" s="32"/>
      <c r="E223" s="32"/>
      <c r="F223" s="32"/>
      <c r="G223" s="32"/>
      <c r="H223" s="32"/>
      <c r="T223" s="3" t="s">
        <v>169</v>
      </c>
    </row>
    <row r="224" spans="1:20" ht="15">
      <c r="A224" s="33" t="s">
        <v>38</v>
      </c>
      <c r="B224" s="33"/>
      <c r="C224" s="34"/>
      <c r="D224" s="34"/>
      <c r="E224" s="34"/>
      <c r="F224" s="34"/>
      <c r="G224" s="34"/>
      <c r="H224" s="19"/>
      <c r="T224" s="3" t="s">
        <v>37</v>
      </c>
    </row>
    <row r="225" spans="1:15" ht="15">
      <c r="A225" s="10">
        <v>67</v>
      </c>
      <c r="B225" s="10">
        <v>8750</v>
      </c>
      <c r="C225" s="10" t="s">
        <v>34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28" t="s">
        <v>172</v>
      </c>
      <c r="B226" s="28"/>
      <c r="C226" s="28"/>
      <c r="D226" s="28"/>
      <c r="E226" s="28"/>
      <c r="F226" s="28"/>
      <c r="G226" s="28"/>
      <c r="H226" s="28"/>
      <c r="T226" s="3" t="s">
        <v>171</v>
      </c>
    </row>
    <row r="227" spans="1:20" ht="15">
      <c r="A227" s="29" t="s">
        <v>38</v>
      </c>
      <c r="B227" s="29"/>
      <c r="C227" s="30"/>
      <c r="D227" s="30"/>
      <c r="E227" s="30"/>
      <c r="F227" s="30"/>
      <c r="G227" s="30"/>
      <c r="H227" s="14"/>
      <c r="T227" s="3" t="s">
        <v>37</v>
      </c>
    </row>
    <row r="228" spans="1:15" ht="15">
      <c r="A228" s="15">
        <v>68</v>
      </c>
      <c r="B228" s="15">
        <v>12</v>
      </c>
      <c r="C228" s="15" t="s">
        <v>41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32" t="s">
        <v>174</v>
      </c>
      <c r="B229" s="32"/>
      <c r="C229" s="32"/>
      <c r="D229" s="32"/>
      <c r="E229" s="32"/>
      <c r="F229" s="32"/>
      <c r="G229" s="32"/>
      <c r="H229" s="32"/>
      <c r="T229" s="3" t="s">
        <v>173</v>
      </c>
    </row>
    <row r="230" spans="1:20" ht="15">
      <c r="A230" s="33" t="s">
        <v>38</v>
      </c>
      <c r="B230" s="33"/>
      <c r="C230" s="34"/>
      <c r="D230" s="34"/>
      <c r="E230" s="34"/>
      <c r="F230" s="34"/>
      <c r="G230" s="34"/>
      <c r="H230" s="19"/>
      <c r="T230" s="3" t="s">
        <v>37</v>
      </c>
    </row>
    <row r="231" spans="1:15" ht="15">
      <c r="A231" s="10">
        <v>69</v>
      </c>
      <c r="B231" s="10">
        <v>1000</v>
      </c>
      <c r="C231" s="10" t="s">
        <v>34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28" t="s">
        <v>176</v>
      </c>
      <c r="B232" s="28"/>
      <c r="C232" s="28"/>
      <c r="D232" s="28"/>
      <c r="E232" s="28"/>
      <c r="F232" s="28"/>
      <c r="G232" s="28"/>
      <c r="H232" s="28"/>
      <c r="T232" s="3" t="s">
        <v>175</v>
      </c>
    </row>
    <row r="233" spans="1:20" ht="15">
      <c r="A233" s="29" t="s">
        <v>38</v>
      </c>
      <c r="B233" s="29"/>
      <c r="C233" s="30"/>
      <c r="D233" s="30"/>
      <c r="E233" s="30"/>
      <c r="F233" s="30"/>
      <c r="G233" s="30"/>
      <c r="H233" s="14"/>
      <c r="T233" s="3" t="s">
        <v>37</v>
      </c>
    </row>
    <row r="234" spans="1:15" ht="15">
      <c r="A234" s="15">
        <v>70</v>
      </c>
      <c r="B234" s="15">
        <v>11250</v>
      </c>
      <c r="C234" s="15" t="s">
        <v>34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32" t="s">
        <v>178</v>
      </c>
      <c r="B235" s="32"/>
      <c r="C235" s="32"/>
      <c r="D235" s="32"/>
      <c r="E235" s="32"/>
      <c r="F235" s="32"/>
      <c r="G235" s="32"/>
      <c r="H235" s="32"/>
      <c r="T235" s="3" t="s">
        <v>177</v>
      </c>
    </row>
    <row r="236" spans="1:20" ht="15">
      <c r="A236" s="33" t="s">
        <v>38</v>
      </c>
      <c r="B236" s="33"/>
      <c r="C236" s="34"/>
      <c r="D236" s="34"/>
      <c r="E236" s="34"/>
      <c r="F236" s="34"/>
      <c r="G236" s="34"/>
      <c r="H236" s="19"/>
      <c r="T236" s="3" t="s">
        <v>37</v>
      </c>
    </row>
    <row r="237" spans="1:15" ht="15">
      <c r="A237" s="10">
        <v>71</v>
      </c>
      <c r="B237" s="10">
        <v>9500</v>
      </c>
      <c r="C237" s="10" t="s">
        <v>34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28" t="s">
        <v>180</v>
      </c>
      <c r="B238" s="28"/>
      <c r="C238" s="28"/>
      <c r="D238" s="28"/>
      <c r="E238" s="28"/>
      <c r="F238" s="28"/>
      <c r="G238" s="28"/>
      <c r="H238" s="28"/>
      <c r="T238" s="3" t="s">
        <v>179</v>
      </c>
    </row>
    <row r="239" spans="1:20" ht="15">
      <c r="A239" s="29" t="s">
        <v>38</v>
      </c>
      <c r="B239" s="29"/>
      <c r="C239" s="30"/>
      <c r="D239" s="30"/>
      <c r="E239" s="30"/>
      <c r="F239" s="30"/>
      <c r="G239" s="30"/>
      <c r="H239" s="14"/>
      <c r="T239" s="3" t="s">
        <v>37</v>
      </c>
    </row>
    <row r="240" spans="1:15" ht="15">
      <c r="A240" s="15">
        <v>72</v>
      </c>
      <c r="B240" s="15">
        <v>37</v>
      </c>
      <c r="C240" s="15" t="s">
        <v>181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182</v>
      </c>
    </row>
    <row r="241" spans="1:20" ht="15">
      <c r="A241" s="32" t="s">
        <v>183</v>
      </c>
      <c r="B241" s="32"/>
      <c r="C241" s="32"/>
      <c r="D241" s="32"/>
      <c r="E241" s="32"/>
      <c r="F241" s="32"/>
      <c r="G241" s="32"/>
      <c r="H241" s="32"/>
      <c r="T241" s="3" t="s">
        <v>182</v>
      </c>
    </row>
    <row r="242" spans="1:20" ht="15">
      <c r="A242" s="33" t="s">
        <v>38</v>
      </c>
      <c r="B242" s="33"/>
      <c r="C242" s="34"/>
      <c r="D242" s="34"/>
      <c r="E242" s="34"/>
      <c r="F242" s="34"/>
      <c r="G242" s="34"/>
      <c r="H242" s="19"/>
      <c r="T242" s="3" t="s">
        <v>37</v>
      </c>
    </row>
    <row r="243" spans="1:15" ht="15">
      <c r="A243" s="10">
        <v>73</v>
      </c>
      <c r="B243" s="10">
        <v>2125</v>
      </c>
      <c r="C243" s="10" t="s">
        <v>34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184</v>
      </c>
    </row>
    <row r="244" spans="1:20" ht="15">
      <c r="A244" s="28" t="s">
        <v>185</v>
      </c>
      <c r="B244" s="28"/>
      <c r="C244" s="28"/>
      <c r="D244" s="28"/>
      <c r="E244" s="28"/>
      <c r="F244" s="28"/>
      <c r="G244" s="28"/>
      <c r="H244" s="28"/>
      <c r="T244" s="3" t="s">
        <v>184</v>
      </c>
    </row>
    <row r="245" spans="1:20" ht="15">
      <c r="A245" s="29" t="s">
        <v>38</v>
      </c>
      <c r="B245" s="29"/>
      <c r="C245" s="30"/>
      <c r="D245" s="30"/>
      <c r="E245" s="30"/>
      <c r="F245" s="30"/>
      <c r="G245" s="30"/>
      <c r="H245" s="14"/>
      <c r="T245" s="3" t="s">
        <v>37</v>
      </c>
    </row>
    <row r="246" spans="1:15" ht="15">
      <c r="A246" s="15">
        <v>74</v>
      </c>
      <c r="B246" s="15">
        <v>20000</v>
      </c>
      <c r="C246" s="15" t="s">
        <v>34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186</v>
      </c>
    </row>
    <row r="247" spans="1:20" ht="15">
      <c r="A247" s="32" t="s">
        <v>187</v>
      </c>
      <c r="B247" s="32"/>
      <c r="C247" s="32"/>
      <c r="D247" s="32"/>
      <c r="E247" s="32"/>
      <c r="F247" s="32"/>
      <c r="G247" s="32"/>
      <c r="H247" s="32"/>
      <c r="T247" s="3" t="s">
        <v>186</v>
      </c>
    </row>
    <row r="248" spans="1:20" ht="15">
      <c r="A248" s="33" t="s">
        <v>38</v>
      </c>
      <c r="B248" s="33"/>
      <c r="C248" s="34"/>
      <c r="D248" s="34"/>
      <c r="E248" s="34"/>
      <c r="F248" s="34"/>
      <c r="G248" s="34"/>
      <c r="H248" s="19"/>
      <c r="T248" s="3" t="s">
        <v>37</v>
      </c>
    </row>
    <row r="249" spans="1:15" ht="15">
      <c r="A249" s="10">
        <v>75</v>
      </c>
      <c r="B249" s="10">
        <v>21250</v>
      </c>
      <c r="C249" s="10" t="s">
        <v>34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188</v>
      </c>
    </row>
    <row r="250" spans="1:20" ht="15">
      <c r="A250" s="28" t="s">
        <v>189</v>
      </c>
      <c r="B250" s="28"/>
      <c r="C250" s="28"/>
      <c r="D250" s="28"/>
      <c r="E250" s="28"/>
      <c r="F250" s="28"/>
      <c r="G250" s="28"/>
      <c r="H250" s="28"/>
      <c r="T250" s="3" t="s">
        <v>188</v>
      </c>
    </row>
    <row r="251" spans="1:20" ht="15">
      <c r="A251" s="29" t="s">
        <v>38</v>
      </c>
      <c r="B251" s="29"/>
      <c r="C251" s="30"/>
      <c r="D251" s="30"/>
      <c r="E251" s="30"/>
      <c r="F251" s="30"/>
      <c r="G251" s="30"/>
      <c r="H251" s="14"/>
      <c r="T251" s="3" t="s">
        <v>37</v>
      </c>
    </row>
    <row r="252" spans="1:15" ht="15">
      <c r="A252" s="15">
        <v>76</v>
      </c>
      <c r="B252" s="15">
        <v>3750</v>
      </c>
      <c r="C252" s="15" t="s">
        <v>34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190</v>
      </c>
    </row>
    <row r="253" spans="1:20" ht="15">
      <c r="A253" s="32" t="s">
        <v>191</v>
      </c>
      <c r="B253" s="32"/>
      <c r="C253" s="32"/>
      <c r="D253" s="32"/>
      <c r="E253" s="32"/>
      <c r="F253" s="32"/>
      <c r="G253" s="32"/>
      <c r="H253" s="32"/>
      <c r="T253" s="3" t="s">
        <v>190</v>
      </c>
    </row>
    <row r="254" spans="1:20" ht="15">
      <c r="A254" s="33" t="s">
        <v>38</v>
      </c>
      <c r="B254" s="33"/>
      <c r="C254" s="34"/>
      <c r="D254" s="34"/>
      <c r="E254" s="34"/>
      <c r="F254" s="34"/>
      <c r="G254" s="34"/>
      <c r="H254" s="19"/>
      <c r="T254" s="3" t="s">
        <v>37</v>
      </c>
    </row>
    <row r="255" spans="1:15" ht="15">
      <c r="A255" s="10">
        <v>77</v>
      </c>
      <c r="B255" s="10">
        <v>40</v>
      </c>
      <c r="C255" s="10" t="s">
        <v>41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192</v>
      </c>
    </row>
    <row r="256" spans="1:20" ht="15">
      <c r="A256" s="28" t="s">
        <v>193</v>
      </c>
      <c r="B256" s="28"/>
      <c r="C256" s="28"/>
      <c r="D256" s="28"/>
      <c r="E256" s="28"/>
      <c r="F256" s="28"/>
      <c r="G256" s="28"/>
      <c r="H256" s="28"/>
      <c r="T256" s="3" t="s">
        <v>192</v>
      </c>
    </row>
    <row r="257" spans="1:20" ht="15">
      <c r="A257" s="29" t="s">
        <v>38</v>
      </c>
      <c r="B257" s="29"/>
      <c r="C257" s="30"/>
      <c r="D257" s="30"/>
      <c r="E257" s="30"/>
      <c r="F257" s="30"/>
      <c r="G257" s="30"/>
      <c r="H257" s="14"/>
      <c r="T257" s="3" t="s">
        <v>37</v>
      </c>
    </row>
    <row r="258" spans="1:15" ht="15">
      <c r="A258" s="15">
        <v>78</v>
      </c>
      <c r="B258" s="15">
        <v>5000</v>
      </c>
      <c r="C258" s="15" t="s">
        <v>34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194</v>
      </c>
    </row>
    <row r="259" spans="1:20" ht="15">
      <c r="A259" s="32" t="s">
        <v>195</v>
      </c>
      <c r="B259" s="32"/>
      <c r="C259" s="32"/>
      <c r="D259" s="32"/>
      <c r="E259" s="32"/>
      <c r="F259" s="32"/>
      <c r="G259" s="32"/>
      <c r="H259" s="32"/>
      <c r="T259" s="3" t="s">
        <v>194</v>
      </c>
    </row>
    <row r="260" spans="1:20" ht="15">
      <c r="A260" s="33" t="s">
        <v>38</v>
      </c>
      <c r="B260" s="33"/>
      <c r="C260" s="34"/>
      <c r="D260" s="34"/>
      <c r="E260" s="34"/>
      <c r="F260" s="34"/>
      <c r="G260" s="34"/>
      <c r="H260" s="19"/>
      <c r="T260" s="3" t="s">
        <v>37</v>
      </c>
    </row>
    <row r="261" spans="1:15" ht="15">
      <c r="A261" s="10">
        <v>79</v>
      </c>
      <c r="B261" s="10">
        <v>50</v>
      </c>
      <c r="C261" s="10" t="s">
        <v>196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197</v>
      </c>
    </row>
    <row r="262" spans="1:20" ht="15">
      <c r="A262" s="28" t="s">
        <v>198</v>
      </c>
      <c r="B262" s="28"/>
      <c r="C262" s="28"/>
      <c r="D262" s="28"/>
      <c r="E262" s="28"/>
      <c r="F262" s="28"/>
      <c r="G262" s="28"/>
      <c r="H262" s="28"/>
      <c r="T262" s="3" t="s">
        <v>197</v>
      </c>
    </row>
    <row r="263" spans="1:20" ht="15">
      <c r="A263" s="29" t="s">
        <v>38</v>
      </c>
      <c r="B263" s="29"/>
      <c r="C263" s="30"/>
      <c r="D263" s="30"/>
      <c r="E263" s="30"/>
      <c r="F263" s="30"/>
      <c r="G263" s="30"/>
      <c r="H263" s="14"/>
      <c r="T263" s="3" t="s">
        <v>37</v>
      </c>
    </row>
    <row r="264" spans="1:15" ht="15">
      <c r="A264" s="15">
        <v>80</v>
      </c>
      <c r="B264" s="15">
        <v>100</v>
      </c>
      <c r="C264" s="15" t="s">
        <v>41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199</v>
      </c>
    </row>
    <row r="265" spans="1:20" ht="15">
      <c r="A265" s="32" t="s">
        <v>200</v>
      </c>
      <c r="B265" s="32"/>
      <c r="C265" s="32"/>
      <c r="D265" s="32"/>
      <c r="E265" s="32"/>
      <c r="F265" s="32"/>
      <c r="G265" s="32"/>
      <c r="H265" s="32"/>
      <c r="T265" s="3" t="s">
        <v>199</v>
      </c>
    </row>
    <row r="266" spans="1:20" ht="15">
      <c r="A266" s="33" t="s">
        <v>38</v>
      </c>
      <c r="B266" s="33"/>
      <c r="C266" s="34"/>
      <c r="D266" s="34"/>
      <c r="E266" s="34"/>
      <c r="F266" s="34"/>
      <c r="G266" s="34"/>
      <c r="H266" s="19"/>
      <c r="T266" s="3" t="s">
        <v>37</v>
      </c>
    </row>
    <row r="267" spans="1:15" ht="15">
      <c r="A267" s="10">
        <v>81</v>
      </c>
      <c r="B267" s="10">
        <v>325</v>
      </c>
      <c r="C267" s="10" t="s">
        <v>41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201</v>
      </c>
    </row>
    <row r="268" spans="1:20" ht="15">
      <c r="A268" s="28" t="s">
        <v>202</v>
      </c>
      <c r="B268" s="28"/>
      <c r="C268" s="28"/>
      <c r="D268" s="28"/>
      <c r="E268" s="28"/>
      <c r="F268" s="28"/>
      <c r="G268" s="28"/>
      <c r="H268" s="28"/>
      <c r="T268" s="3" t="s">
        <v>201</v>
      </c>
    </row>
    <row r="269" spans="1:20" ht="15">
      <c r="A269" s="29" t="s">
        <v>38</v>
      </c>
      <c r="B269" s="29"/>
      <c r="C269" s="30"/>
      <c r="D269" s="30"/>
      <c r="E269" s="30"/>
      <c r="F269" s="30"/>
      <c r="G269" s="30"/>
      <c r="H269" s="14"/>
      <c r="T269" s="3" t="s">
        <v>37</v>
      </c>
    </row>
    <row r="270" spans="1:15" ht="15">
      <c r="A270" s="15">
        <v>82</v>
      </c>
      <c r="B270" s="15">
        <v>2500</v>
      </c>
      <c r="C270" s="15" t="s">
        <v>34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203</v>
      </c>
    </row>
    <row r="271" spans="1:20" ht="15">
      <c r="A271" s="32" t="s">
        <v>204</v>
      </c>
      <c r="B271" s="32"/>
      <c r="C271" s="32"/>
      <c r="D271" s="32"/>
      <c r="E271" s="32"/>
      <c r="F271" s="32"/>
      <c r="G271" s="32"/>
      <c r="H271" s="32"/>
      <c r="T271" s="3" t="s">
        <v>203</v>
      </c>
    </row>
    <row r="272" spans="1:20" ht="15">
      <c r="A272" s="33" t="s">
        <v>38</v>
      </c>
      <c r="B272" s="33"/>
      <c r="C272" s="34"/>
      <c r="D272" s="34"/>
      <c r="E272" s="34"/>
      <c r="F272" s="34"/>
      <c r="G272" s="34"/>
      <c r="H272" s="19"/>
      <c r="T272" s="3" t="s">
        <v>37</v>
      </c>
    </row>
    <row r="273" spans="1:15" ht="15">
      <c r="A273" s="10">
        <v>83</v>
      </c>
      <c r="B273" s="10">
        <v>7500</v>
      </c>
      <c r="C273" s="10" t="s">
        <v>34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205</v>
      </c>
    </row>
    <row r="274" spans="1:20" ht="15">
      <c r="A274" s="28" t="s">
        <v>206</v>
      </c>
      <c r="B274" s="28"/>
      <c r="C274" s="28"/>
      <c r="D274" s="28"/>
      <c r="E274" s="28"/>
      <c r="F274" s="28"/>
      <c r="G274" s="28"/>
      <c r="H274" s="28"/>
      <c r="T274" s="3" t="s">
        <v>205</v>
      </c>
    </row>
    <row r="275" spans="1:20" ht="15">
      <c r="A275" s="29" t="s">
        <v>38</v>
      </c>
      <c r="B275" s="29"/>
      <c r="C275" s="30"/>
      <c r="D275" s="30"/>
      <c r="E275" s="30"/>
      <c r="F275" s="30"/>
      <c r="G275" s="30"/>
      <c r="H275" s="14"/>
      <c r="T275" s="3" t="s">
        <v>37</v>
      </c>
    </row>
    <row r="276" spans="1:15" ht="15">
      <c r="A276" s="15">
        <v>84</v>
      </c>
      <c r="B276" s="15">
        <v>25</v>
      </c>
      <c r="C276" s="15" t="s">
        <v>41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207</v>
      </c>
    </row>
    <row r="277" spans="1:20" ht="15">
      <c r="A277" s="32" t="s">
        <v>208</v>
      </c>
      <c r="B277" s="32"/>
      <c r="C277" s="32"/>
      <c r="D277" s="32"/>
      <c r="E277" s="32"/>
      <c r="F277" s="32"/>
      <c r="G277" s="32"/>
      <c r="H277" s="32"/>
      <c r="T277" s="3" t="s">
        <v>207</v>
      </c>
    </row>
    <row r="278" spans="1:20" ht="15">
      <c r="A278" s="33" t="s">
        <v>38</v>
      </c>
      <c r="B278" s="33"/>
      <c r="C278" s="34"/>
      <c r="D278" s="34"/>
      <c r="E278" s="34"/>
      <c r="F278" s="34"/>
      <c r="G278" s="34"/>
      <c r="H278" s="19"/>
      <c r="T278" s="3" t="s">
        <v>37</v>
      </c>
    </row>
    <row r="279" spans="1:15" ht="15">
      <c r="A279" s="10">
        <v>85</v>
      </c>
      <c r="B279" s="10">
        <v>250</v>
      </c>
      <c r="C279" s="10" t="s">
        <v>34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209</v>
      </c>
    </row>
    <row r="280" spans="1:20" ht="15">
      <c r="A280" s="28" t="s">
        <v>210</v>
      </c>
      <c r="B280" s="28"/>
      <c r="C280" s="28"/>
      <c r="D280" s="28"/>
      <c r="E280" s="28"/>
      <c r="F280" s="28"/>
      <c r="G280" s="28"/>
      <c r="H280" s="28"/>
      <c r="T280" s="3" t="s">
        <v>209</v>
      </c>
    </row>
    <row r="281" spans="1:20" ht="15">
      <c r="A281" s="29" t="s">
        <v>38</v>
      </c>
      <c r="B281" s="29"/>
      <c r="C281" s="30"/>
      <c r="D281" s="30"/>
      <c r="E281" s="30"/>
      <c r="F281" s="30"/>
      <c r="G281" s="30"/>
      <c r="H281" s="14"/>
      <c r="T281" s="3" t="s">
        <v>37</v>
      </c>
    </row>
    <row r="282" spans="1:15" ht="15">
      <c r="A282" s="15">
        <v>86</v>
      </c>
      <c r="B282" s="15">
        <v>3000</v>
      </c>
      <c r="C282" s="15" t="s">
        <v>34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211</v>
      </c>
    </row>
    <row r="283" spans="1:20" ht="15">
      <c r="A283" s="32" t="s">
        <v>212</v>
      </c>
      <c r="B283" s="32"/>
      <c r="C283" s="32"/>
      <c r="D283" s="32"/>
      <c r="E283" s="32"/>
      <c r="F283" s="32"/>
      <c r="G283" s="32"/>
      <c r="H283" s="32"/>
      <c r="T283" s="3" t="s">
        <v>211</v>
      </c>
    </row>
    <row r="284" spans="1:20" ht="15">
      <c r="A284" s="33" t="s">
        <v>38</v>
      </c>
      <c r="B284" s="33"/>
      <c r="C284" s="34"/>
      <c r="D284" s="34"/>
      <c r="E284" s="34"/>
      <c r="F284" s="34"/>
      <c r="G284" s="34"/>
      <c r="H284" s="19"/>
      <c r="T284" s="3" t="s">
        <v>37</v>
      </c>
    </row>
    <row r="285" spans="1:15" ht="15">
      <c r="A285" s="10">
        <v>87</v>
      </c>
      <c r="B285" s="10">
        <v>10000</v>
      </c>
      <c r="C285" s="10" t="s">
        <v>34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213</v>
      </c>
    </row>
    <row r="286" spans="1:20" ht="15">
      <c r="A286" s="28" t="s">
        <v>214</v>
      </c>
      <c r="B286" s="28"/>
      <c r="C286" s="28"/>
      <c r="D286" s="28"/>
      <c r="E286" s="28"/>
      <c r="F286" s="28"/>
      <c r="G286" s="28"/>
      <c r="H286" s="28"/>
      <c r="T286" s="3" t="s">
        <v>213</v>
      </c>
    </row>
    <row r="287" spans="1:20" ht="15">
      <c r="A287" s="29" t="s">
        <v>38</v>
      </c>
      <c r="B287" s="29"/>
      <c r="C287" s="30"/>
      <c r="D287" s="30"/>
      <c r="E287" s="30"/>
      <c r="F287" s="30"/>
      <c r="G287" s="30"/>
      <c r="H287" s="14"/>
      <c r="T287" s="3" t="s">
        <v>37</v>
      </c>
    </row>
    <row r="288" spans="1:15" ht="15">
      <c r="A288" s="15">
        <v>88</v>
      </c>
      <c r="B288" s="15">
        <v>3000</v>
      </c>
      <c r="C288" s="15" t="s">
        <v>34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215</v>
      </c>
    </row>
    <row r="289" spans="1:20" ht="15">
      <c r="A289" s="32" t="s">
        <v>216</v>
      </c>
      <c r="B289" s="32"/>
      <c r="C289" s="32"/>
      <c r="D289" s="32"/>
      <c r="E289" s="32"/>
      <c r="F289" s="32"/>
      <c r="G289" s="32"/>
      <c r="H289" s="32"/>
      <c r="T289" s="3" t="s">
        <v>215</v>
      </c>
    </row>
    <row r="290" spans="1:20" ht="15">
      <c r="A290" s="33" t="s">
        <v>38</v>
      </c>
      <c r="B290" s="33"/>
      <c r="C290" s="34"/>
      <c r="D290" s="34"/>
      <c r="E290" s="34"/>
      <c r="F290" s="34"/>
      <c r="G290" s="34"/>
      <c r="H290" s="19"/>
      <c r="T290" s="3" t="s">
        <v>37</v>
      </c>
    </row>
    <row r="291" spans="1:15" ht="15">
      <c r="A291" s="10">
        <v>89</v>
      </c>
      <c r="B291" s="10">
        <v>3750</v>
      </c>
      <c r="C291" s="10" t="s">
        <v>34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217</v>
      </c>
    </row>
    <row r="292" spans="1:20" ht="15">
      <c r="A292" s="28" t="s">
        <v>218</v>
      </c>
      <c r="B292" s="28"/>
      <c r="C292" s="28"/>
      <c r="D292" s="28"/>
      <c r="E292" s="28"/>
      <c r="F292" s="28"/>
      <c r="G292" s="28"/>
      <c r="H292" s="28"/>
      <c r="T292" s="3" t="s">
        <v>217</v>
      </c>
    </row>
    <row r="293" spans="1:20" ht="15">
      <c r="A293" s="29" t="s">
        <v>38</v>
      </c>
      <c r="B293" s="29"/>
      <c r="C293" s="30"/>
      <c r="D293" s="30"/>
      <c r="E293" s="30"/>
      <c r="F293" s="30"/>
      <c r="G293" s="30"/>
      <c r="H293" s="14"/>
      <c r="T293" s="3" t="s">
        <v>37</v>
      </c>
    </row>
    <row r="294" spans="1:15" ht="15">
      <c r="A294" s="15">
        <v>90</v>
      </c>
      <c r="B294" s="15">
        <v>100</v>
      </c>
      <c r="C294" s="15" t="s">
        <v>41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219</v>
      </c>
    </row>
    <row r="295" spans="1:20" ht="15">
      <c r="A295" s="32" t="s">
        <v>220</v>
      </c>
      <c r="B295" s="32"/>
      <c r="C295" s="32"/>
      <c r="D295" s="32"/>
      <c r="E295" s="32"/>
      <c r="F295" s="32"/>
      <c r="G295" s="32"/>
      <c r="H295" s="32"/>
      <c r="T295" s="3" t="s">
        <v>219</v>
      </c>
    </row>
    <row r="296" spans="1:20" ht="15">
      <c r="A296" s="33" t="s">
        <v>38</v>
      </c>
      <c r="B296" s="33"/>
      <c r="C296" s="34"/>
      <c r="D296" s="34"/>
      <c r="E296" s="34"/>
      <c r="F296" s="34"/>
      <c r="G296" s="34"/>
      <c r="H296" s="19"/>
      <c r="T296" s="3" t="s">
        <v>37</v>
      </c>
    </row>
    <row r="297" spans="1:15" ht="15">
      <c r="A297" s="10">
        <v>91</v>
      </c>
      <c r="B297" s="10">
        <v>11250</v>
      </c>
      <c r="C297" s="10" t="s">
        <v>34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221</v>
      </c>
    </row>
    <row r="298" spans="1:20" ht="15">
      <c r="A298" s="28" t="s">
        <v>222</v>
      </c>
      <c r="B298" s="28"/>
      <c r="C298" s="28"/>
      <c r="D298" s="28"/>
      <c r="E298" s="28"/>
      <c r="F298" s="28"/>
      <c r="G298" s="28"/>
      <c r="H298" s="28"/>
      <c r="T298" s="3" t="s">
        <v>221</v>
      </c>
    </row>
    <row r="299" spans="1:20" ht="15">
      <c r="A299" s="29" t="s">
        <v>38</v>
      </c>
      <c r="B299" s="29"/>
      <c r="C299" s="30"/>
      <c r="D299" s="30"/>
      <c r="E299" s="30"/>
      <c r="F299" s="30"/>
      <c r="G299" s="30"/>
      <c r="H299" s="14"/>
      <c r="T299" s="3" t="s">
        <v>37</v>
      </c>
    </row>
    <row r="300" spans="1:15" ht="15">
      <c r="A300" s="15">
        <v>92</v>
      </c>
      <c r="B300" s="15">
        <v>6250</v>
      </c>
      <c r="C300" s="15" t="s">
        <v>34</v>
      </c>
      <c r="D300" s="16">
        <v>0</v>
      </c>
      <c r="E300" s="17">
        <v>0</v>
      </c>
      <c r="F300" s="17">
        <v>0</v>
      </c>
      <c r="G300" s="18">
        <f>((D300-E300+F300)*(B300))</f>
        <v>0</v>
      </c>
      <c r="H300" s="19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223</v>
      </c>
    </row>
    <row r="301" spans="1:20" ht="15">
      <c r="A301" s="32" t="s">
        <v>224</v>
      </c>
      <c r="B301" s="32"/>
      <c r="C301" s="32"/>
      <c r="D301" s="32"/>
      <c r="E301" s="32"/>
      <c r="F301" s="32"/>
      <c r="G301" s="32"/>
      <c r="H301" s="32"/>
      <c r="T301" s="3" t="s">
        <v>223</v>
      </c>
    </row>
    <row r="302" spans="1:20" ht="15">
      <c r="A302" s="33" t="s">
        <v>38</v>
      </c>
      <c r="B302" s="33"/>
      <c r="C302" s="34"/>
      <c r="D302" s="34"/>
      <c r="E302" s="34"/>
      <c r="F302" s="34"/>
      <c r="G302" s="34"/>
      <c r="H302" s="19"/>
      <c r="T302" s="3" t="s">
        <v>37</v>
      </c>
    </row>
    <row r="303" spans="1:15" ht="15">
      <c r="A303" s="10">
        <v>93</v>
      </c>
      <c r="B303" s="10">
        <v>18750</v>
      </c>
      <c r="C303" s="10" t="s">
        <v>34</v>
      </c>
      <c r="D303" s="11">
        <v>0</v>
      </c>
      <c r="E303" s="12">
        <v>0</v>
      </c>
      <c r="F303" s="12">
        <v>0</v>
      </c>
      <c r="G303" s="13">
        <f>((D303-E303+F303)*(B303))</f>
        <v>0</v>
      </c>
      <c r="H303" s="14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225</v>
      </c>
    </row>
    <row r="304" spans="1:20" ht="15">
      <c r="A304" s="28" t="s">
        <v>226</v>
      </c>
      <c r="B304" s="28"/>
      <c r="C304" s="28"/>
      <c r="D304" s="28"/>
      <c r="E304" s="28"/>
      <c r="F304" s="28"/>
      <c r="G304" s="28"/>
      <c r="H304" s="28"/>
      <c r="T304" s="3" t="s">
        <v>225</v>
      </c>
    </row>
    <row r="305" spans="1:20" ht="15">
      <c r="A305" s="29" t="s">
        <v>38</v>
      </c>
      <c r="B305" s="29"/>
      <c r="C305" s="30"/>
      <c r="D305" s="30"/>
      <c r="E305" s="30"/>
      <c r="F305" s="30"/>
      <c r="G305" s="30"/>
      <c r="H305" s="14"/>
      <c r="T305" s="3" t="s">
        <v>37</v>
      </c>
    </row>
    <row r="306" spans="1:15" ht="15">
      <c r="A306" s="15">
        <v>94</v>
      </c>
      <c r="B306" s="15">
        <v>5000</v>
      </c>
      <c r="C306" s="15" t="s">
        <v>34</v>
      </c>
      <c r="D306" s="16">
        <v>0</v>
      </c>
      <c r="E306" s="17">
        <v>0</v>
      </c>
      <c r="F306" s="17">
        <v>0</v>
      </c>
      <c r="G306" s="18">
        <f>((D306-E306+F306)*(B306))</f>
        <v>0</v>
      </c>
      <c r="H306" s="19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227</v>
      </c>
    </row>
    <row r="307" spans="1:20" ht="15">
      <c r="A307" s="32" t="s">
        <v>228</v>
      </c>
      <c r="B307" s="32"/>
      <c r="C307" s="32"/>
      <c r="D307" s="32"/>
      <c r="E307" s="32"/>
      <c r="F307" s="32"/>
      <c r="G307" s="32"/>
      <c r="H307" s="32"/>
      <c r="T307" s="3" t="s">
        <v>227</v>
      </c>
    </row>
    <row r="308" spans="1:20" ht="15">
      <c r="A308" s="33" t="s">
        <v>38</v>
      </c>
      <c r="B308" s="33"/>
      <c r="C308" s="34"/>
      <c r="D308" s="34"/>
      <c r="E308" s="34"/>
      <c r="F308" s="34"/>
      <c r="G308" s="34"/>
      <c r="H308" s="19"/>
      <c r="T308" s="3" t="s">
        <v>37</v>
      </c>
    </row>
    <row r="309" spans="1:15" ht="15">
      <c r="A309" s="10">
        <v>95</v>
      </c>
      <c r="B309" s="10">
        <v>200</v>
      </c>
      <c r="C309" s="10" t="s">
        <v>41</v>
      </c>
      <c r="D309" s="11">
        <v>0</v>
      </c>
      <c r="E309" s="12">
        <v>0</v>
      </c>
      <c r="F309" s="12">
        <v>0</v>
      </c>
      <c r="G309" s="13">
        <f>((D309-E309+F309)*(B309))</f>
        <v>0</v>
      </c>
      <c r="H309" s="14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229</v>
      </c>
    </row>
    <row r="310" spans="1:20" ht="15">
      <c r="A310" s="28" t="s">
        <v>230</v>
      </c>
      <c r="B310" s="28"/>
      <c r="C310" s="28"/>
      <c r="D310" s="28"/>
      <c r="E310" s="28"/>
      <c r="F310" s="28"/>
      <c r="G310" s="28"/>
      <c r="H310" s="28"/>
      <c r="T310" s="3" t="s">
        <v>229</v>
      </c>
    </row>
    <row r="311" spans="1:20" ht="15">
      <c r="A311" s="29" t="s">
        <v>38</v>
      </c>
      <c r="B311" s="29"/>
      <c r="C311" s="30"/>
      <c r="D311" s="30"/>
      <c r="E311" s="30"/>
      <c r="F311" s="30"/>
      <c r="G311" s="30"/>
      <c r="H311" s="14"/>
      <c r="T311" s="3" t="s">
        <v>37</v>
      </c>
    </row>
    <row r="312" spans="1:15" ht="15">
      <c r="A312" s="15">
        <v>96</v>
      </c>
      <c r="B312" s="15">
        <v>55000</v>
      </c>
      <c r="C312" s="15" t="s">
        <v>34</v>
      </c>
      <c r="D312" s="16">
        <v>0</v>
      </c>
      <c r="E312" s="17">
        <v>0</v>
      </c>
      <c r="F312" s="17">
        <v>0</v>
      </c>
      <c r="G312" s="18">
        <f>((D312-E312+F312)*(B312))</f>
        <v>0</v>
      </c>
      <c r="H312" s="19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231</v>
      </c>
    </row>
    <row r="313" spans="1:20" ht="15">
      <c r="A313" s="32" t="s">
        <v>232</v>
      </c>
      <c r="B313" s="32"/>
      <c r="C313" s="32"/>
      <c r="D313" s="32"/>
      <c r="E313" s="32"/>
      <c r="F313" s="32"/>
      <c r="G313" s="32"/>
      <c r="H313" s="32"/>
      <c r="T313" s="3" t="s">
        <v>231</v>
      </c>
    </row>
    <row r="314" spans="1:20" ht="15">
      <c r="A314" s="33" t="s">
        <v>38</v>
      </c>
      <c r="B314" s="33"/>
      <c r="C314" s="34"/>
      <c r="D314" s="34"/>
      <c r="E314" s="34"/>
      <c r="F314" s="34"/>
      <c r="G314" s="34"/>
      <c r="H314" s="19"/>
      <c r="T314" s="3" t="s">
        <v>37</v>
      </c>
    </row>
    <row r="315" spans="1:15" ht="15">
      <c r="A315" s="10">
        <v>97</v>
      </c>
      <c r="B315" s="10">
        <v>20000</v>
      </c>
      <c r="C315" s="10" t="s">
        <v>34</v>
      </c>
      <c r="D315" s="11">
        <v>0</v>
      </c>
      <c r="E315" s="12">
        <v>0</v>
      </c>
      <c r="F315" s="12">
        <v>0</v>
      </c>
      <c r="G315" s="13">
        <f>((D315-E315+F315)*(B315))</f>
        <v>0</v>
      </c>
      <c r="H315" s="14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233</v>
      </c>
    </row>
    <row r="316" spans="1:20" ht="15">
      <c r="A316" s="28" t="s">
        <v>234</v>
      </c>
      <c r="B316" s="28"/>
      <c r="C316" s="28"/>
      <c r="D316" s="28"/>
      <c r="E316" s="28"/>
      <c r="F316" s="28"/>
      <c r="G316" s="28"/>
      <c r="H316" s="28"/>
      <c r="T316" s="3" t="s">
        <v>233</v>
      </c>
    </row>
    <row r="317" spans="1:20" ht="15">
      <c r="A317" s="29" t="s">
        <v>38</v>
      </c>
      <c r="B317" s="29"/>
      <c r="C317" s="30"/>
      <c r="D317" s="30"/>
      <c r="E317" s="30"/>
      <c r="F317" s="30"/>
      <c r="G317" s="30"/>
      <c r="H317" s="14"/>
      <c r="T317" s="3" t="s">
        <v>37</v>
      </c>
    </row>
    <row r="318" spans="1:15" ht="15">
      <c r="A318" s="15">
        <v>98</v>
      </c>
      <c r="B318" s="15">
        <v>75</v>
      </c>
      <c r="C318" s="15" t="s">
        <v>41</v>
      </c>
      <c r="D318" s="16">
        <v>0</v>
      </c>
      <c r="E318" s="17">
        <v>0</v>
      </c>
      <c r="F318" s="17">
        <v>0</v>
      </c>
      <c r="G318" s="18">
        <f>((D318-E318+F318)*(B318))</f>
        <v>0</v>
      </c>
      <c r="H318" s="19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235</v>
      </c>
    </row>
    <row r="319" spans="1:20" ht="15">
      <c r="A319" s="32" t="s">
        <v>236</v>
      </c>
      <c r="B319" s="32"/>
      <c r="C319" s="32"/>
      <c r="D319" s="32"/>
      <c r="E319" s="32"/>
      <c r="F319" s="32"/>
      <c r="G319" s="32"/>
      <c r="H319" s="32"/>
      <c r="T319" s="3" t="s">
        <v>235</v>
      </c>
    </row>
    <row r="320" spans="1:20" ht="15">
      <c r="A320" s="33" t="s">
        <v>38</v>
      </c>
      <c r="B320" s="33"/>
      <c r="C320" s="34"/>
      <c r="D320" s="34"/>
      <c r="E320" s="34"/>
      <c r="F320" s="34"/>
      <c r="G320" s="34"/>
      <c r="H320" s="19"/>
      <c r="T320" s="3" t="s">
        <v>37</v>
      </c>
    </row>
    <row r="321" spans="1:15" ht="15">
      <c r="A321" s="10">
        <v>99</v>
      </c>
      <c r="B321" s="10">
        <v>162</v>
      </c>
      <c r="C321" s="10" t="s">
        <v>41</v>
      </c>
      <c r="D321" s="11">
        <v>0</v>
      </c>
      <c r="E321" s="12">
        <v>0</v>
      </c>
      <c r="F321" s="12">
        <v>0</v>
      </c>
      <c r="G321" s="13">
        <f>((D321-E321+F321)*(B321))</f>
        <v>0</v>
      </c>
      <c r="H321" s="14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237</v>
      </c>
    </row>
    <row r="322" spans="1:20" ht="15">
      <c r="A322" s="28" t="s">
        <v>238</v>
      </c>
      <c r="B322" s="28"/>
      <c r="C322" s="28"/>
      <c r="D322" s="28"/>
      <c r="E322" s="28"/>
      <c r="F322" s="28"/>
      <c r="G322" s="28"/>
      <c r="H322" s="28"/>
      <c r="T322" s="3" t="s">
        <v>237</v>
      </c>
    </row>
    <row r="323" spans="1:20" ht="15">
      <c r="A323" s="29" t="s">
        <v>38</v>
      </c>
      <c r="B323" s="29"/>
      <c r="C323" s="30"/>
      <c r="D323" s="30"/>
      <c r="E323" s="30"/>
      <c r="F323" s="30"/>
      <c r="G323" s="30"/>
      <c r="H323" s="14"/>
      <c r="T323" s="3" t="s">
        <v>37</v>
      </c>
    </row>
    <row r="324" spans="1:15" ht="15">
      <c r="A324" s="15">
        <v>100</v>
      </c>
      <c r="B324" s="15">
        <v>8750</v>
      </c>
      <c r="C324" s="15" t="s">
        <v>34</v>
      </c>
      <c r="D324" s="16">
        <v>0</v>
      </c>
      <c r="E324" s="17">
        <v>0</v>
      </c>
      <c r="F324" s="17">
        <v>0</v>
      </c>
      <c r="G324" s="18">
        <f>((D324-E324+F324)*(B324))</f>
        <v>0</v>
      </c>
      <c r="H324" s="19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239</v>
      </c>
    </row>
    <row r="325" spans="1:20" ht="15">
      <c r="A325" s="32" t="s">
        <v>240</v>
      </c>
      <c r="B325" s="32"/>
      <c r="C325" s="32"/>
      <c r="D325" s="32"/>
      <c r="E325" s="32"/>
      <c r="F325" s="32"/>
      <c r="G325" s="32"/>
      <c r="H325" s="32"/>
      <c r="T325" s="3" t="s">
        <v>239</v>
      </c>
    </row>
    <row r="326" spans="1:20" ht="15">
      <c r="A326" s="33" t="s">
        <v>38</v>
      </c>
      <c r="B326" s="33"/>
      <c r="C326" s="34"/>
      <c r="D326" s="34"/>
      <c r="E326" s="34"/>
      <c r="F326" s="34"/>
      <c r="G326" s="34"/>
      <c r="H326" s="19"/>
      <c r="T326" s="3" t="s">
        <v>37</v>
      </c>
    </row>
    <row r="327" spans="1:15" ht="15">
      <c r="A327" s="10">
        <v>101</v>
      </c>
      <c r="B327" s="10">
        <v>20000</v>
      </c>
      <c r="C327" s="10" t="s">
        <v>34</v>
      </c>
      <c r="D327" s="11">
        <v>0</v>
      </c>
      <c r="E327" s="12">
        <v>0</v>
      </c>
      <c r="F327" s="12">
        <v>0</v>
      </c>
      <c r="G327" s="13">
        <f>((D327-E327+F327)*(B327))</f>
        <v>0</v>
      </c>
      <c r="H327" s="14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241</v>
      </c>
    </row>
    <row r="328" spans="1:20" ht="15">
      <c r="A328" s="28" t="s">
        <v>242</v>
      </c>
      <c r="B328" s="28"/>
      <c r="C328" s="28"/>
      <c r="D328" s="28"/>
      <c r="E328" s="28"/>
      <c r="F328" s="28"/>
      <c r="G328" s="28"/>
      <c r="H328" s="28"/>
      <c r="T328" s="3" t="s">
        <v>241</v>
      </c>
    </row>
    <row r="329" spans="1:20" ht="15">
      <c r="A329" s="29" t="s">
        <v>38</v>
      </c>
      <c r="B329" s="29"/>
      <c r="C329" s="30"/>
      <c r="D329" s="30"/>
      <c r="E329" s="30"/>
      <c r="F329" s="30"/>
      <c r="G329" s="30"/>
      <c r="H329" s="14"/>
      <c r="T329" s="3" t="s">
        <v>37</v>
      </c>
    </row>
    <row r="330" spans="1:15" ht="15">
      <c r="A330" s="15">
        <v>102</v>
      </c>
      <c r="B330" s="15">
        <v>400</v>
      </c>
      <c r="C330" s="15" t="s">
        <v>134</v>
      </c>
      <c r="D330" s="16">
        <v>0</v>
      </c>
      <c r="E330" s="17">
        <v>0</v>
      </c>
      <c r="F330" s="17">
        <v>0</v>
      </c>
      <c r="G330" s="18">
        <f>((D330-E330+F330)*(B330))</f>
        <v>0</v>
      </c>
      <c r="H330" s="19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243</v>
      </c>
    </row>
    <row r="331" spans="1:20" ht="15">
      <c r="A331" s="32" t="s">
        <v>244</v>
      </c>
      <c r="B331" s="32"/>
      <c r="C331" s="32"/>
      <c r="D331" s="32"/>
      <c r="E331" s="32"/>
      <c r="F331" s="32"/>
      <c r="G331" s="32"/>
      <c r="H331" s="32"/>
      <c r="T331" s="3" t="s">
        <v>243</v>
      </c>
    </row>
    <row r="332" spans="1:20" ht="15">
      <c r="A332" s="33" t="s">
        <v>38</v>
      </c>
      <c r="B332" s="33"/>
      <c r="C332" s="34"/>
      <c r="D332" s="34"/>
      <c r="E332" s="34"/>
      <c r="F332" s="34"/>
      <c r="G332" s="34"/>
      <c r="H332" s="19"/>
      <c r="T332" s="3" t="s">
        <v>37</v>
      </c>
    </row>
    <row r="333" spans="1:15" ht="15">
      <c r="A333" s="10">
        <v>103</v>
      </c>
      <c r="B333" s="10">
        <v>25</v>
      </c>
      <c r="C333" s="10" t="s">
        <v>34</v>
      </c>
      <c r="D333" s="11">
        <v>0</v>
      </c>
      <c r="E333" s="12">
        <v>0</v>
      </c>
      <c r="F333" s="12">
        <v>0</v>
      </c>
      <c r="G333" s="13">
        <f>((D333-E333+F333)*(B333))</f>
        <v>0</v>
      </c>
      <c r="H333" s="14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245</v>
      </c>
    </row>
    <row r="334" spans="1:20" ht="15">
      <c r="A334" s="28" t="s">
        <v>246</v>
      </c>
      <c r="B334" s="28"/>
      <c r="C334" s="28"/>
      <c r="D334" s="28"/>
      <c r="E334" s="28"/>
      <c r="F334" s="28"/>
      <c r="G334" s="28"/>
      <c r="H334" s="28"/>
      <c r="T334" s="3" t="s">
        <v>245</v>
      </c>
    </row>
    <row r="335" spans="1:20" ht="15">
      <c r="A335" s="29" t="s">
        <v>38</v>
      </c>
      <c r="B335" s="29"/>
      <c r="C335" s="30"/>
      <c r="D335" s="30"/>
      <c r="E335" s="30"/>
      <c r="F335" s="30"/>
      <c r="G335" s="30"/>
      <c r="H335" s="14"/>
      <c r="T335" s="3" t="s">
        <v>37</v>
      </c>
    </row>
    <row r="336" spans="1:15" ht="15">
      <c r="A336" s="15">
        <v>104</v>
      </c>
      <c r="B336" s="15">
        <v>17500</v>
      </c>
      <c r="C336" s="15" t="s">
        <v>34</v>
      </c>
      <c r="D336" s="16">
        <v>0</v>
      </c>
      <c r="E336" s="17">
        <v>0</v>
      </c>
      <c r="F336" s="17">
        <v>0</v>
      </c>
      <c r="G336" s="18">
        <f>((D336-E336+F336)*(B336))</f>
        <v>0</v>
      </c>
      <c r="H336" s="19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247</v>
      </c>
    </row>
    <row r="337" spans="1:20" ht="15">
      <c r="A337" s="32" t="s">
        <v>248</v>
      </c>
      <c r="B337" s="32"/>
      <c r="C337" s="32"/>
      <c r="D337" s="32"/>
      <c r="E337" s="32"/>
      <c r="F337" s="32"/>
      <c r="G337" s="32"/>
      <c r="H337" s="32"/>
      <c r="T337" s="3" t="s">
        <v>247</v>
      </c>
    </row>
    <row r="338" spans="1:20" ht="15">
      <c r="A338" s="33" t="s">
        <v>38</v>
      </c>
      <c r="B338" s="33"/>
      <c r="C338" s="34"/>
      <c r="D338" s="34"/>
      <c r="E338" s="34"/>
      <c r="F338" s="34"/>
      <c r="G338" s="34"/>
      <c r="H338" s="19"/>
      <c r="T338" s="3" t="s">
        <v>37</v>
      </c>
    </row>
    <row r="339" spans="1:15" ht="15">
      <c r="A339" s="10">
        <v>105</v>
      </c>
      <c r="B339" s="10">
        <v>375</v>
      </c>
      <c r="C339" s="10" t="s">
        <v>41</v>
      </c>
      <c r="D339" s="11">
        <v>0</v>
      </c>
      <c r="E339" s="12">
        <v>0</v>
      </c>
      <c r="F339" s="12">
        <v>0</v>
      </c>
      <c r="G339" s="13">
        <f>((D339-E339+F339)*(B339))</f>
        <v>0</v>
      </c>
      <c r="H339" s="14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249</v>
      </c>
    </row>
    <row r="340" spans="1:20" ht="15">
      <c r="A340" s="28" t="s">
        <v>250</v>
      </c>
      <c r="B340" s="28"/>
      <c r="C340" s="28"/>
      <c r="D340" s="28"/>
      <c r="E340" s="28"/>
      <c r="F340" s="28"/>
      <c r="G340" s="28"/>
      <c r="H340" s="28"/>
      <c r="T340" s="3" t="s">
        <v>249</v>
      </c>
    </row>
    <row r="341" spans="1:20" ht="15">
      <c r="A341" s="29" t="s">
        <v>38</v>
      </c>
      <c r="B341" s="29"/>
      <c r="C341" s="30"/>
      <c r="D341" s="30"/>
      <c r="E341" s="30"/>
      <c r="F341" s="30"/>
      <c r="G341" s="30"/>
      <c r="H341" s="14"/>
      <c r="T341" s="3" t="s">
        <v>37</v>
      </c>
    </row>
    <row r="342" spans="1:15" ht="15">
      <c r="A342" s="15">
        <v>106</v>
      </c>
      <c r="B342" s="15">
        <v>75</v>
      </c>
      <c r="C342" s="15" t="s">
        <v>41</v>
      </c>
      <c r="D342" s="16">
        <v>0</v>
      </c>
      <c r="E342" s="17">
        <v>0</v>
      </c>
      <c r="F342" s="17">
        <v>0</v>
      </c>
      <c r="G342" s="18">
        <f>((D342-E342+F342)*(B342))</f>
        <v>0</v>
      </c>
      <c r="H342" s="19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251</v>
      </c>
    </row>
    <row r="343" spans="1:20" ht="15">
      <c r="A343" s="32" t="s">
        <v>252</v>
      </c>
      <c r="B343" s="32"/>
      <c r="C343" s="32"/>
      <c r="D343" s="32"/>
      <c r="E343" s="32"/>
      <c r="F343" s="32"/>
      <c r="G343" s="32"/>
      <c r="H343" s="32"/>
      <c r="T343" s="3" t="s">
        <v>251</v>
      </c>
    </row>
    <row r="344" spans="1:20" ht="15">
      <c r="A344" s="33" t="s">
        <v>38</v>
      </c>
      <c r="B344" s="33"/>
      <c r="C344" s="34"/>
      <c r="D344" s="34"/>
      <c r="E344" s="34"/>
      <c r="F344" s="34"/>
      <c r="G344" s="34"/>
      <c r="H344" s="19"/>
      <c r="T344" s="3" t="s">
        <v>37</v>
      </c>
    </row>
    <row r="345" spans="1:15" ht="15">
      <c r="A345" s="10">
        <v>107</v>
      </c>
      <c r="B345" s="10">
        <v>250</v>
      </c>
      <c r="C345" s="10" t="s">
        <v>134</v>
      </c>
      <c r="D345" s="11">
        <v>0</v>
      </c>
      <c r="E345" s="12">
        <v>0</v>
      </c>
      <c r="F345" s="12">
        <v>0</v>
      </c>
      <c r="G345" s="13">
        <f>((D345-E345+F345)*(B345))</f>
        <v>0</v>
      </c>
      <c r="H345" s="14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253</v>
      </c>
    </row>
    <row r="346" spans="1:20" ht="15">
      <c r="A346" s="28" t="s">
        <v>254</v>
      </c>
      <c r="B346" s="28"/>
      <c r="C346" s="28"/>
      <c r="D346" s="28"/>
      <c r="E346" s="28"/>
      <c r="F346" s="28"/>
      <c r="G346" s="28"/>
      <c r="H346" s="28"/>
      <c r="T346" s="3" t="s">
        <v>253</v>
      </c>
    </row>
    <row r="347" spans="1:20" ht="15">
      <c r="A347" s="29" t="s">
        <v>38</v>
      </c>
      <c r="B347" s="29"/>
      <c r="C347" s="30"/>
      <c r="D347" s="30"/>
      <c r="E347" s="30"/>
      <c r="F347" s="30"/>
      <c r="G347" s="30"/>
      <c r="H347" s="14"/>
      <c r="T347" s="3" t="s">
        <v>37</v>
      </c>
    </row>
    <row r="348" spans="1:15" ht="15">
      <c r="A348" s="15">
        <v>108</v>
      </c>
      <c r="B348" s="15">
        <v>25</v>
      </c>
      <c r="C348" s="15" t="s">
        <v>255</v>
      </c>
      <c r="D348" s="16">
        <v>0</v>
      </c>
      <c r="E348" s="17">
        <v>0</v>
      </c>
      <c r="F348" s="17">
        <v>0</v>
      </c>
      <c r="G348" s="18">
        <f>((D348-E348+F348)*(B348))</f>
        <v>0</v>
      </c>
      <c r="H348" s="19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256</v>
      </c>
    </row>
    <row r="349" spans="1:20" ht="15">
      <c r="A349" s="32" t="s">
        <v>257</v>
      </c>
      <c r="B349" s="32"/>
      <c r="C349" s="32"/>
      <c r="D349" s="32"/>
      <c r="E349" s="32"/>
      <c r="F349" s="32"/>
      <c r="G349" s="32"/>
      <c r="H349" s="32"/>
      <c r="T349" s="3" t="s">
        <v>256</v>
      </c>
    </row>
    <row r="350" spans="1:20" ht="15">
      <c r="A350" s="33" t="s">
        <v>38</v>
      </c>
      <c r="B350" s="33"/>
      <c r="C350" s="34"/>
      <c r="D350" s="34"/>
      <c r="E350" s="34"/>
      <c r="F350" s="34"/>
      <c r="G350" s="34"/>
      <c r="H350" s="19"/>
      <c r="T350" s="3" t="s">
        <v>37</v>
      </c>
    </row>
    <row r="351" spans="1:15" ht="15">
      <c r="A351" s="10">
        <v>109</v>
      </c>
      <c r="B351" s="10">
        <v>50</v>
      </c>
      <c r="C351" s="10" t="s">
        <v>41</v>
      </c>
      <c r="D351" s="11">
        <v>0</v>
      </c>
      <c r="E351" s="12">
        <v>0</v>
      </c>
      <c r="F351" s="12">
        <v>0</v>
      </c>
      <c r="G351" s="13">
        <f>((D351-E351+F351)*(B351))</f>
        <v>0</v>
      </c>
      <c r="H351" s="14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258</v>
      </c>
    </row>
    <row r="352" spans="1:20" ht="15">
      <c r="A352" s="28" t="s">
        <v>259</v>
      </c>
      <c r="B352" s="28"/>
      <c r="C352" s="28"/>
      <c r="D352" s="28"/>
      <c r="E352" s="28"/>
      <c r="F352" s="28"/>
      <c r="G352" s="28"/>
      <c r="H352" s="28"/>
      <c r="T352" s="3" t="s">
        <v>258</v>
      </c>
    </row>
    <row r="353" spans="1:20" ht="15">
      <c r="A353" s="29" t="s">
        <v>38</v>
      </c>
      <c r="B353" s="29"/>
      <c r="C353" s="30"/>
      <c r="D353" s="30"/>
      <c r="E353" s="30"/>
      <c r="F353" s="30"/>
      <c r="G353" s="30"/>
      <c r="H353" s="14"/>
      <c r="T353" s="3" t="s">
        <v>37</v>
      </c>
    </row>
    <row r="354" spans="1:15" ht="15">
      <c r="A354" s="15">
        <v>110</v>
      </c>
      <c r="B354" s="15">
        <v>37500</v>
      </c>
      <c r="C354" s="15" t="s">
        <v>260</v>
      </c>
      <c r="D354" s="16">
        <v>0</v>
      </c>
      <c r="E354" s="17">
        <v>0</v>
      </c>
      <c r="F354" s="17">
        <v>0</v>
      </c>
      <c r="G354" s="18">
        <f>((D354-E354+F354)*(B354))</f>
        <v>0</v>
      </c>
      <c r="H354" s="19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261</v>
      </c>
    </row>
    <row r="355" spans="1:20" ht="15">
      <c r="A355" s="32" t="s">
        <v>262</v>
      </c>
      <c r="B355" s="32"/>
      <c r="C355" s="32"/>
      <c r="D355" s="32"/>
      <c r="E355" s="32"/>
      <c r="F355" s="32"/>
      <c r="G355" s="32"/>
      <c r="H355" s="32"/>
      <c r="T355" s="3" t="s">
        <v>261</v>
      </c>
    </row>
    <row r="356" spans="1:20" ht="15">
      <c r="A356" s="33" t="s">
        <v>38</v>
      </c>
      <c r="B356" s="33"/>
      <c r="C356" s="34"/>
      <c r="D356" s="34"/>
      <c r="E356" s="34"/>
      <c r="F356" s="34"/>
      <c r="G356" s="34"/>
      <c r="H356" s="19"/>
      <c r="T356" s="3" t="s">
        <v>37</v>
      </c>
    </row>
    <row r="357" spans="1:15" ht="15">
      <c r="A357" s="10">
        <v>111</v>
      </c>
      <c r="B357" s="10">
        <v>3750</v>
      </c>
      <c r="C357" s="10" t="s">
        <v>34</v>
      </c>
      <c r="D357" s="11">
        <v>0</v>
      </c>
      <c r="E357" s="12">
        <v>0</v>
      </c>
      <c r="F357" s="12">
        <v>0</v>
      </c>
      <c r="G357" s="13">
        <f>((D357-E357+F357)*(B357))</f>
        <v>0</v>
      </c>
      <c r="H357" s="14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263</v>
      </c>
    </row>
    <row r="358" spans="1:20" ht="15">
      <c r="A358" s="28" t="s">
        <v>264</v>
      </c>
      <c r="B358" s="28"/>
      <c r="C358" s="28"/>
      <c r="D358" s="28"/>
      <c r="E358" s="28"/>
      <c r="F358" s="28"/>
      <c r="G358" s="28"/>
      <c r="H358" s="28"/>
      <c r="T358" s="3" t="s">
        <v>263</v>
      </c>
    </row>
    <row r="359" spans="1:20" ht="15">
      <c r="A359" s="29" t="s">
        <v>38</v>
      </c>
      <c r="B359" s="29"/>
      <c r="C359" s="30"/>
      <c r="D359" s="30"/>
      <c r="E359" s="30"/>
      <c r="F359" s="30"/>
      <c r="G359" s="30"/>
      <c r="H359" s="14"/>
      <c r="T359" s="3" t="s">
        <v>37</v>
      </c>
    </row>
    <row r="360" spans="1:15" ht="15">
      <c r="A360" s="15">
        <v>112</v>
      </c>
      <c r="B360" s="15">
        <v>37</v>
      </c>
      <c r="C360" s="15" t="s">
        <v>134</v>
      </c>
      <c r="D360" s="16">
        <v>0</v>
      </c>
      <c r="E360" s="17">
        <v>0</v>
      </c>
      <c r="F360" s="17">
        <v>0</v>
      </c>
      <c r="G360" s="18">
        <f>((D360-E360+F360)*(B360))</f>
        <v>0</v>
      </c>
      <c r="H360" s="19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265</v>
      </c>
    </row>
    <row r="361" spans="1:20" ht="15">
      <c r="A361" s="32" t="s">
        <v>266</v>
      </c>
      <c r="B361" s="32"/>
      <c r="C361" s="32"/>
      <c r="D361" s="32"/>
      <c r="E361" s="32"/>
      <c r="F361" s="32"/>
      <c r="G361" s="32"/>
      <c r="H361" s="32"/>
      <c r="T361" s="3" t="s">
        <v>265</v>
      </c>
    </row>
    <row r="362" spans="1:20" ht="15">
      <c r="A362" s="33" t="s">
        <v>38</v>
      </c>
      <c r="B362" s="33"/>
      <c r="C362" s="34"/>
      <c r="D362" s="34"/>
      <c r="E362" s="34"/>
      <c r="F362" s="34"/>
      <c r="G362" s="34"/>
      <c r="H362" s="19"/>
      <c r="T362" s="3" t="s">
        <v>37</v>
      </c>
    </row>
    <row r="363" spans="1:15" ht="15">
      <c r="A363" s="10">
        <v>113</v>
      </c>
      <c r="B363" s="10">
        <v>62</v>
      </c>
      <c r="C363" s="10" t="s">
        <v>41</v>
      </c>
      <c r="D363" s="11">
        <v>0</v>
      </c>
      <c r="E363" s="12">
        <v>0</v>
      </c>
      <c r="F363" s="12">
        <v>0</v>
      </c>
      <c r="G363" s="13">
        <f>((D363-E363+F363)*(B363))</f>
        <v>0</v>
      </c>
      <c r="H363" s="14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267</v>
      </c>
    </row>
    <row r="364" spans="1:20" ht="15">
      <c r="A364" s="28" t="s">
        <v>268</v>
      </c>
      <c r="B364" s="28"/>
      <c r="C364" s="28"/>
      <c r="D364" s="28"/>
      <c r="E364" s="28"/>
      <c r="F364" s="28"/>
      <c r="G364" s="28"/>
      <c r="H364" s="28"/>
      <c r="T364" s="3" t="s">
        <v>267</v>
      </c>
    </row>
    <row r="365" spans="1:20" ht="15">
      <c r="A365" s="29" t="s">
        <v>38</v>
      </c>
      <c r="B365" s="29"/>
      <c r="C365" s="30"/>
      <c r="D365" s="30"/>
      <c r="E365" s="30"/>
      <c r="F365" s="30"/>
      <c r="G365" s="30"/>
      <c r="H365" s="14"/>
      <c r="T365" s="3" t="s">
        <v>37</v>
      </c>
    </row>
    <row r="366" spans="1:15" ht="15">
      <c r="A366" s="15">
        <v>114</v>
      </c>
      <c r="B366" s="15">
        <v>375</v>
      </c>
      <c r="C366" s="15" t="s">
        <v>34</v>
      </c>
      <c r="D366" s="16">
        <v>0</v>
      </c>
      <c r="E366" s="17">
        <v>0</v>
      </c>
      <c r="F366" s="17">
        <v>0</v>
      </c>
      <c r="G366" s="18">
        <f>((D366-E366+F366)*(B366))</f>
        <v>0</v>
      </c>
      <c r="H366" s="19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269</v>
      </c>
    </row>
    <row r="367" spans="1:20" ht="15">
      <c r="A367" s="32" t="s">
        <v>270</v>
      </c>
      <c r="B367" s="32"/>
      <c r="C367" s="32"/>
      <c r="D367" s="32"/>
      <c r="E367" s="32"/>
      <c r="F367" s="32"/>
      <c r="G367" s="32"/>
      <c r="H367" s="32"/>
      <c r="T367" s="3" t="s">
        <v>269</v>
      </c>
    </row>
    <row r="368" spans="1:20" ht="15">
      <c r="A368" s="33" t="s">
        <v>38</v>
      </c>
      <c r="B368" s="33"/>
      <c r="C368" s="34"/>
      <c r="D368" s="34"/>
      <c r="E368" s="34"/>
      <c r="F368" s="34"/>
      <c r="G368" s="34"/>
      <c r="H368" s="19"/>
      <c r="T368" s="3" t="s">
        <v>37</v>
      </c>
    </row>
    <row r="369" spans="1:15" ht="15">
      <c r="A369" s="10">
        <v>115</v>
      </c>
      <c r="B369" s="10">
        <v>150</v>
      </c>
      <c r="C369" s="10" t="s">
        <v>41</v>
      </c>
      <c r="D369" s="11">
        <v>0</v>
      </c>
      <c r="E369" s="12">
        <v>0</v>
      </c>
      <c r="F369" s="12">
        <v>0</v>
      </c>
      <c r="G369" s="13">
        <f>((D369-E369+F369)*(B369))</f>
        <v>0</v>
      </c>
      <c r="H369" s="14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271</v>
      </c>
    </row>
    <row r="370" spans="1:20" ht="15">
      <c r="A370" s="28" t="s">
        <v>272</v>
      </c>
      <c r="B370" s="28"/>
      <c r="C370" s="28"/>
      <c r="D370" s="28"/>
      <c r="E370" s="28"/>
      <c r="F370" s="28"/>
      <c r="G370" s="28"/>
      <c r="H370" s="28"/>
      <c r="T370" s="3" t="s">
        <v>271</v>
      </c>
    </row>
    <row r="371" spans="1:20" ht="15">
      <c r="A371" s="29" t="s">
        <v>38</v>
      </c>
      <c r="B371" s="29"/>
      <c r="C371" s="30"/>
      <c r="D371" s="30"/>
      <c r="E371" s="30"/>
      <c r="F371" s="30"/>
      <c r="G371" s="30"/>
      <c r="H371" s="14"/>
      <c r="T371" s="3" t="s">
        <v>37</v>
      </c>
    </row>
    <row r="372" spans="1:15" ht="15">
      <c r="A372" s="15">
        <v>116</v>
      </c>
      <c r="B372" s="15">
        <v>8750</v>
      </c>
      <c r="C372" s="15" t="s">
        <v>34</v>
      </c>
      <c r="D372" s="16">
        <v>0</v>
      </c>
      <c r="E372" s="17">
        <v>0</v>
      </c>
      <c r="F372" s="17">
        <v>0</v>
      </c>
      <c r="G372" s="18">
        <f>((D372-E372+F372)*(B372))</f>
        <v>0</v>
      </c>
      <c r="H372" s="19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273</v>
      </c>
    </row>
    <row r="373" spans="1:20" ht="15">
      <c r="A373" s="32" t="s">
        <v>274</v>
      </c>
      <c r="B373" s="32"/>
      <c r="C373" s="32"/>
      <c r="D373" s="32"/>
      <c r="E373" s="32"/>
      <c r="F373" s="32"/>
      <c r="G373" s="32"/>
      <c r="H373" s="32"/>
      <c r="T373" s="3" t="s">
        <v>273</v>
      </c>
    </row>
    <row r="374" spans="1:20" ht="15">
      <c r="A374" s="33" t="s">
        <v>38</v>
      </c>
      <c r="B374" s="33"/>
      <c r="C374" s="34"/>
      <c r="D374" s="34"/>
      <c r="E374" s="34"/>
      <c r="F374" s="34"/>
      <c r="G374" s="34"/>
      <c r="H374" s="19"/>
      <c r="T374" s="3" t="s">
        <v>37</v>
      </c>
    </row>
    <row r="375" spans="1:15" ht="15">
      <c r="A375" s="10">
        <v>117</v>
      </c>
      <c r="B375" s="10">
        <v>375</v>
      </c>
      <c r="C375" s="10" t="s">
        <v>41</v>
      </c>
      <c r="D375" s="11">
        <v>0</v>
      </c>
      <c r="E375" s="12">
        <v>0</v>
      </c>
      <c r="F375" s="12">
        <v>0</v>
      </c>
      <c r="G375" s="13">
        <f>((D375-E375+F375)*(B375))</f>
        <v>0</v>
      </c>
      <c r="H375" s="14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275</v>
      </c>
    </row>
    <row r="376" spans="1:20" ht="15">
      <c r="A376" s="28" t="s">
        <v>276</v>
      </c>
      <c r="B376" s="28"/>
      <c r="C376" s="28"/>
      <c r="D376" s="28"/>
      <c r="E376" s="28"/>
      <c r="F376" s="28"/>
      <c r="G376" s="28"/>
      <c r="H376" s="28"/>
      <c r="T376" s="3" t="s">
        <v>275</v>
      </c>
    </row>
    <row r="377" spans="1:20" ht="15">
      <c r="A377" s="29" t="s">
        <v>38</v>
      </c>
      <c r="B377" s="29"/>
      <c r="C377" s="30"/>
      <c r="D377" s="30"/>
      <c r="E377" s="30"/>
      <c r="F377" s="30"/>
      <c r="G377" s="30"/>
      <c r="H377" s="14"/>
      <c r="T377" s="3" t="s">
        <v>37</v>
      </c>
    </row>
    <row r="378" spans="1:15" ht="15">
      <c r="A378" s="15">
        <v>118</v>
      </c>
      <c r="B378" s="15">
        <v>5500</v>
      </c>
      <c r="C378" s="15" t="s">
        <v>34</v>
      </c>
      <c r="D378" s="16">
        <v>0</v>
      </c>
      <c r="E378" s="17">
        <v>0</v>
      </c>
      <c r="F378" s="17">
        <v>0</v>
      </c>
      <c r="G378" s="18">
        <f>((D378-E378+F378)*(B378))</f>
        <v>0</v>
      </c>
      <c r="H378" s="19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277</v>
      </c>
    </row>
    <row r="379" spans="1:20" ht="15">
      <c r="A379" s="32" t="s">
        <v>278</v>
      </c>
      <c r="B379" s="32"/>
      <c r="C379" s="32"/>
      <c r="D379" s="32"/>
      <c r="E379" s="32"/>
      <c r="F379" s="32"/>
      <c r="G379" s="32"/>
      <c r="H379" s="32"/>
      <c r="T379" s="3" t="s">
        <v>277</v>
      </c>
    </row>
    <row r="380" spans="1:20" ht="15">
      <c r="A380" s="33" t="s">
        <v>38</v>
      </c>
      <c r="B380" s="33"/>
      <c r="C380" s="34"/>
      <c r="D380" s="34"/>
      <c r="E380" s="34"/>
      <c r="F380" s="34"/>
      <c r="G380" s="34"/>
      <c r="H380" s="19"/>
      <c r="T380" s="3" t="s">
        <v>37</v>
      </c>
    </row>
    <row r="381" spans="1:15" ht="15">
      <c r="A381" s="10">
        <v>119</v>
      </c>
      <c r="B381" s="10">
        <v>27500</v>
      </c>
      <c r="C381" s="10" t="s">
        <v>34</v>
      </c>
      <c r="D381" s="11">
        <v>0</v>
      </c>
      <c r="E381" s="12">
        <v>0</v>
      </c>
      <c r="F381" s="12">
        <v>0</v>
      </c>
      <c r="G381" s="13">
        <f>((D381-E381+F381)*(B381))</f>
        <v>0</v>
      </c>
      <c r="H381" s="14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279</v>
      </c>
    </row>
    <row r="382" spans="1:20" ht="15">
      <c r="A382" s="28" t="s">
        <v>280</v>
      </c>
      <c r="B382" s="28"/>
      <c r="C382" s="28"/>
      <c r="D382" s="28"/>
      <c r="E382" s="28"/>
      <c r="F382" s="28"/>
      <c r="G382" s="28"/>
      <c r="H382" s="28"/>
      <c r="T382" s="3" t="s">
        <v>279</v>
      </c>
    </row>
    <row r="383" spans="1:20" ht="15">
      <c r="A383" s="29" t="s">
        <v>38</v>
      </c>
      <c r="B383" s="29"/>
      <c r="C383" s="30"/>
      <c r="D383" s="30"/>
      <c r="E383" s="30"/>
      <c r="F383" s="30"/>
      <c r="G383" s="30"/>
      <c r="H383" s="14"/>
      <c r="T383" s="3" t="s">
        <v>37</v>
      </c>
    </row>
    <row r="384" spans="1:15" ht="15">
      <c r="A384" s="15">
        <v>120</v>
      </c>
      <c r="B384" s="15">
        <v>17500</v>
      </c>
      <c r="C384" s="15" t="s">
        <v>34</v>
      </c>
      <c r="D384" s="16">
        <v>0</v>
      </c>
      <c r="E384" s="17">
        <v>0</v>
      </c>
      <c r="F384" s="17">
        <v>0</v>
      </c>
      <c r="G384" s="18">
        <f>((D384-E384+F384)*(B384))</f>
        <v>0</v>
      </c>
      <c r="H384" s="19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281</v>
      </c>
    </row>
    <row r="385" spans="1:20" ht="15">
      <c r="A385" s="32" t="s">
        <v>282</v>
      </c>
      <c r="B385" s="32"/>
      <c r="C385" s="32"/>
      <c r="D385" s="32"/>
      <c r="E385" s="32"/>
      <c r="F385" s="32"/>
      <c r="G385" s="32"/>
      <c r="H385" s="32"/>
      <c r="T385" s="3" t="s">
        <v>281</v>
      </c>
    </row>
    <row r="386" spans="1:20" ht="15">
      <c r="A386" s="33" t="s">
        <v>38</v>
      </c>
      <c r="B386" s="33"/>
      <c r="C386" s="34"/>
      <c r="D386" s="34"/>
      <c r="E386" s="34"/>
      <c r="F386" s="34"/>
      <c r="G386" s="34"/>
      <c r="H386" s="19"/>
      <c r="T386" s="3" t="s">
        <v>37</v>
      </c>
    </row>
    <row r="387" spans="1:15" ht="15">
      <c r="A387" s="10">
        <v>121</v>
      </c>
      <c r="B387" s="10">
        <v>250</v>
      </c>
      <c r="C387" s="10" t="s">
        <v>134</v>
      </c>
      <c r="D387" s="11">
        <v>0</v>
      </c>
      <c r="E387" s="12">
        <v>0</v>
      </c>
      <c r="F387" s="12">
        <v>0</v>
      </c>
      <c r="G387" s="13">
        <f>((D387-E387+F387)*(B387))</f>
        <v>0</v>
      </c>
      <c r="H387" s="14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283</v>
      </c>
    </row>
    <row r="388" spans="1:20" ht="15">
      <c r="A388" s="28" t="s">
        <v>284</v>
      </c>
      <c r="B388" s="28"/>
      <c r="C388" s="28"/>
      <c r="D388" s="28"/>
      <c r="E388" s="28"/>
      <c r="F388" s="28"/>
      <c r="G388" s="28"/>
      <c r="H388" s="28"/>
      <c r="T388" s="3" t="s">
        <v>283</v>
      </c>
    </row>
    <row r="389" spans="1:20" ht="15">
      <c r="A389" s="29" t="s">
        <v>38</v>
      </c>
      <c r="B389" s="29"/>
      <c r="C389" s="30"/>
      <c r="D389" s="30"/>
      <c r="E389" s="30"/>
      <c r="F389" s="30"/>
      <c r="G389" s="30"/>
      <c r="H389" s="14"/>
      <c r="T389" s="3" t="s">
        <v>37</v>
      </c>
    </row>
    <row r="390" spans="1:15" ht="15">
      <c r="A390" s="15">
        <v>122</v>
      </c>
      <c r="B390" s="15">
        <v>62</v>
      </c>
      <c r="C390" s="15" t="s">
        <v>41</v>
      </c>
      <c r="D390" s="16">
        <v>0</v>
      </c>
      <c r="E390" s="17">
        <v>0</v>
      </c>
      <c r="F390" s="17">
        <v>0</v>
      </c>
      <c r="G390" s="18">
        <f>((D390-E390+F390)*(B390))</f>
        <v>0</v>
      </c>
      <c r="H390" s="19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285</v>
      </c>
    </row>
    <row r="391" spans="1:20" ht="15">
      <c r="A391" s="32" t="s">
        <v>286</v>
      </c>
      <c r="B391" s="32"/>
      <c r="C391" s="32"/>
      <c r="D391" s="32"/>
      <c r="E391" s="32"/>
      <c r="F391" s="32"/>
      <c r="G391" s="32"/>
      <c r="H391" s="32"/>
      <c r="T391" s="3" t="s">
        <v>285</v>
      </c>
    </row>
    <row r="392" spans="1:20" ht="15">
      <c r="A392" s="33" t="s">
        <v>38</v>
      </c>
      <c r="B392" s="33"/>
      <c r="C392" s="34"/>
      <c r="D392" s="34"/>
      <c r="E392" s="34"/>
      <c r="F392" s="34"/>
      <c r="G392" s="34"/>
      <c r="H392" s="19"/>
      <c r="T392" s="3" t="s">
        <v>37</v>
      </c>
    </row>
    <row r="393" spans="1:15" ht="15">
      <c r="A393" s="10">
        <v>123</v>
      </c>
      <c r="B393" s="10">
        <v>250</v>
      </c>
      <c r="C393" s="10" t="s">
        <v>41</v>
      </c>
      <c r="D393" s="11">
        <v>0</v>
      </c>
      <c r="E393" s="12">
        <v>0</v>
      </c>
      <c r="F393" s="12">
        <v>0</v>
      </c>
      <c r="G393" s="13">
        <f>((D393-E393+F393)*(B393))</f>
        <v>0</v>
      </c>
      <c r="H393" s="14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287</v>
      </c>
    </row>
    <row r="394" spans="1:20" ht="15">
      <c r="A394" s="28" t="s">
        <v>288</v>
      </c>
      <c r="B394" s="28"/>
      <c r="C394" s="28"/>
      <c r="D394" s="28"/>
      <c r="E394" s="28"/>
      <c r="F394" s="28"/>
      <c r="G394" s="28"/>
      <c r="H394" s="28"/>
      <c r="T394" s="3" t="s">
        <v>287</v>
      </c>
    </row>
    <row r="395" spans="1:20" ht="15">
      <c r="A395" s="29" t="s">
        <v>38</v>
      </c>
      <c r="B395" s="29"/>
      <c r="C395" s="30"/>
      <c r="D395" s="30"/>
      <c r="E395" s="30"/>
      <c r="F395" s="30"/>
      <c r="G395" s="30"/>
      <c r="H395" s="14"/>
      <c r="T395" s="3" t="s">
        <v>37</v>
      </c>
    </row>
    <row r="396" spans="1:15" ht="15">
      <c r="A396" s="15">
        <v>124</v>
      </c>
      <c r="B396" s="15">
        <v>100</v>
      </c>
      <c r="C396" s="15" t="s">
        <v>34</v>
      </c>
      <c r="D396" s="16">
        <v>0</v>
      </c>
      <c r="E396" s="17">
        <v>0</v>
      </c>
      <c r="F396" s="17">
        <v>0</v>
      </c>
      <c r="G396" s="18">
        <f>((D396-E396+F396)*(B396))</f>
        <v>0</v>
      </c>
      <c r="H396" s="19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289</v>
      </c>
    </row>
    <row r="397" spans="1:20" ht="15">
      <c r="A397" s="32" t="s">
        <v>290</v>
      </c>
      <c r="B397" s="32"/>
      <c r="C397" s="32"/>
      <c r="D397" s="32"/>
      <c r="E397" s="32"/>
      <c r="F397" s="32"/>
      <c r="G397" s="32"/>
      <c r="H397" s="32"/>
      <c r="T397" s="3" t="s">
        <v>289</v>
      </c>
    </row>
    <row r="398" spans="1:20" ht="15">
      <c r="A398" s="33" t="s">
        <v>38</v>
      </c>
      <c r="B398" s="33"/>
      <c r="C398" s="34"/>
      <c r="D398" s="34"/>
      <c r="E398" s="34"/>
      <c r="F398" s="34"/>
      <c r="G398" s="34"/>
      <c r="H398" s="19"/>
      <c r="T398" s="3" t="s">
        <v>37</v>
      </c>
    </row>
    <row r="399" spans="1:15" ht="15">
      <c r="A399" s="10">
        <v>125</v>
      </c>
      <c r="B399" s="10">
        <v>10000</v>
      </c>
      <c r="C399" s="10" t="s">
        <v>291</v>
      </c>
      <c r="D399" s="11">
        <v>0</v>
      </c>
      <c r="E399" s="12">
        <v>0</v>
      </c>
      <c r="F399" s="12">
        <v>0</v>
      </c>
      <c r="G399" s="13">
        <f>((D399-E399+F399)*(B399))</f>
        <v>0</v>
      </c>
      <c r="H399" s="14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292</v>
      </c>
    </row>
    <row r="400" spans="1:20" ht="15">
      <c r="A400" s="28" t="s">
        <v>293</v>
      </c>
      <c r="B400" s="28"/>
      <c r="C400" s="28"/>
      <c r="D400" s="28"/>
      <c r="E400" s="28"/>
      <c r="F400" s="28"/>
      <c r="G400" s="28"/>
      <c r="H400" s="28"/>
      <c r="T400" s="3" t="s">
        <v>292</v>
      </c>
    </row>
    <row r="401" spans="1:20" ht="15">
      <c r="A401" s="29" t="s">
        <v>38</v>
      </c>
      <c r="B401" s="29"/>
      <c r="C401" s="30"/>
      <c r="D401" s="30"/>
      <c r="E401" s="30"/>
      <c r="F401" s="30"/>
      <c r="G401" s="30"/>
      <c r="H401" s="14"/>
      <c r="T401" s="3" t="s">
        <v>37</v>
      </c>
    </row>
    <row r="402" spans="1:15" ht="15">
      <c r="A402" s="15">
        <v>126</v>
      </c>
      <c r="B402" s="15">
        <v>325</v>
      </c>
      <c r="C402" s="15" t="s">
        <v>41</v>
      </c>
      <c r="D402" s="16">
        <v>0</v>
      </c>
      <c r="E402" s="17">
        <v>0</v>
      </c>
      <c r="F402" s="17">
        <v>0</v>
      </c>
      <c r="G402" s="18">
        <f>((D402-E402+F402)*(B402))</f>
        <v>0</v>
      </c>
      <c r="H402" s="19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294</v>
      </c>
    </row>
    <row r="403" spans="1:20" ht="15">
      <c r="A403" s="32" t="s">
        <v>295</v>
      </c>
      <c r="B403" s="32"/>
      <c r="C403" s="32"/>
      <c r="D403" s="32"/>
      <c r="E403" s="32"/>
      <c r="F403" s="32"/>
      <c r="G403" s="32"/>
      <c r="H403" s="32"/>
      <c r="T403" s="3" t="s">
        <v>294</v>
      </c>
    </row>
    <row r="404" spans="1:20" ht="15">
      <c r="A404" s="33" t="s">
        <v>38</v>
      </c>
      <c r="B404" s="33"/>
      <c r="C404" s="34"/>
      <c r="D404" s="34"/>
      <c r="E404" s="34"/>
      <c r="F404" s="34"/>
      <c r="G404" s="34"/>
      <c r="H404" s="19"/>
      <c r="T404" s="3" t="s">
        <v>37</v>
      </c>
    </row>
    <row r="405" spans="1:15" ht="15">
      <c r="A405" s="10">
        <v>127</v>
      </c>
      <c r="B405" s="10">
        <v>18750</v>
      </c>
      <c r="C405" s="10" t="s">
        <v>34</v>
      </c>
      <c r="D405" s="11">
        <v>0</v>
      </c>
      <c r="E405" s="12">
        <v>0</v>
      </c>
      <c r="F405" s="12">
        <v>0</v>
      </c>
      <c r="G405" s="13">
        <f>((D405-E405+F405)*(B405))</f>
        <v>0</v>
      </c>
      <c r="H405" s="14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296</v>
      </c>
    </row>
    <row r="406" spans="1:20" ht="15">
      <c r="A406" s="28" t="s">
        <v>297</v>
      </c>
      <c r="B406" s="28"/>
      <c r="C406" s="28"/>
      <c r="D406" s="28"/>
      <c r="E406" s="28"/>
      <c r="F406" s="28"/>
      <c r="G406" s="28"/>
      <c r="H406" s="28"/>
      <c r="T406" s="3" t="s">
        <v>296</v>
      </c>
    </row>
    <row r="407" spans="1:20" ht="15">
      <c r="A407" s="29" t="s">
        <v>38</v>
      </c>
      <c r="B407" s="29"/>
      <c r="C407" s="30"/>
      <c r="D407" s="30"/>
      <c r="E407" s="30"/>
      <c r="F407" s="30"/>
      <c r="G407" s="30"/>
      <c r="H407" s="14"/>
      <c r="T407" s="3" t="s">
        <v>37</v>
      </c>
    </row>
    <row r="408" spans="1:15" ht="15">
      <c r="A408" s="15">
        <v>128</v>
      </c>
      <c r="B408" s="15">
        <v>15000</v>
      </c>
      <c r="C408" s="15" t="s">
        <v>34</v>
      </c>
      <c r="D408" s="16">
        <v>0</v>
      </c>
      <c r="E408" s="17">
        <v>0</v>
      </c>
      <c r="F408" s="17">
        <v>0</v>
      </c>
      <c r="G408" s="18">
        <f>((D408-E408+F408)*(B408))</f>
        <v>0</v>
      </c>
      <c r="H408" s="19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298</v>
      </c>
    </row>
    <row r="409" spans="1:20" ht="15">
      <c r="A409" s="32" t="s">
        <v>299</v>
      </c>
      <c r="B409" s="32"/>
      <c r="C409" s="32"/>
      <c r="D409" s="32"/>
      <c r="E409" s="32"/>
      <c r="F409" s="32"/>
      <c r="G409" s="32"/>
      <c r="H409" s="32"/>
      <c r="T409" s="3" t="s">
        <v>298</v>
      </c>
    </row>
    <row r="410" spans="1:20" ht="15">
      <c r="A410" s="33" t="s">
        <v>38</v>
      </c>
      <c r="B410" s="33"/>
      <c r="C410" s="34"/>
      <c r="D410" s="34"/>
      <c r="E410" s="34"/>
      <c r="F410" s="34"/>
      <c r="G410" s="34"/>
      <c r="H410" s="19"/>
      <c r="T410" s="3" t="s">
        <v>37</v>
      </c>
    </row>
    <row r="411" spans="1:15" ht="15">
      <c r="A411" s="10">
        <v>129</v>
      </c>
      <c r="B411" s="10">
        <v>150</v>
      </c>
      <c r="C411" s="10" t="s">
        <v>134</v>
      </c>
      <c r="D411" s="11">
        <v>0</v>
      </c>
      <c r="E411" s="12">
        <v>0</v>
      </c>
      <c r="F411" s="12">
        <v>0</v>
      </c>
      <c r="G411" s="13">
        <f>((D411-E411+F411)*(B411))</f>
        <v>0</v>
      </c>
      <c r="H411" s="14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300</v>
      </c>
    </row>
    <row r="412" spans="1:20" ht="15">
      <c r="A412" s="28" t="s">
        <v>301</v>
      </c>
      <c r="B412" s="28"/>
      <c r="C412" s="28"/>
      <c r="D412" s="28"/>
      <c r="E412" s="28"/>
      <c r="F412" s="28"/>
      <c r="G412" s="28"/>
      <c r="H412" s="28"/>
      <c r="T412" s="3" t="s">
        <v>300</v>
      </c>
    </row>
    <row r="413" spans="1:20" ht="15">
      <c r="A413" s="29" t="s">
        <v>38</v>
      </c>
      <c r="B413" s="29"/>
      <c r="C413" s="30"/>
      <c r="D413" s="30"/>
      <c r="E413" s="30"/>
      <c r="F413" s="30"/>
      <c r="G413" s="30"/>
      <c r="H413" s="14"/>
      <c r="T413" s="3" t="s">
        <v>37</v>
      </c>
    </row>
    <row r="414" spans="1:15" ht="15">
      <c r="A414" s="15">
        <v>130</v>
      </c>
      <c r="B414" s="15">
        <v>22500</v>
      </c>
      <c r="C414" s="15" t="s">
        <v>34</v>
      </c>
      <c r="D414" s="16">
        <v>0</v>
      </c>
      <c r="E414" s="17">
        <v>0</v>
      </c>
      <c r="F414" s="17">
        <v>0</v>
      </c>
      <c r="G414" s="18">
        <f>((D414-E414+F414)*(B414))</f>
        <v>0</v>
      </c>
      <c r="H414" s="19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302</v>
      </c>
    </row>
    <row r="415" spans="1:20" ht="15">
      <c r="A415" s="32" t="s">
        <v>303</v>
      </c>
      <c r="B415" s="32"/>
      <c r="C415" s="32"/>
      <c r="D415" s="32"/>
      <c r="E415" s="32"/>
      <c r="F415" s="32"/>
      <c r="G415" s="32"/>
      <c r="H415" s="32"/>
      <c r="T415" s="3" t="s">
        <v>302</v>
      </c>
    </row>
    <row r="416" spans="1:20" ht="15">
      <c r="A416" s="33" t="s">
        <v>38</v>
      </c>
      <c r="B416" s="33"/>
      <c r="C416" s="34"/>
      <c r="D416" s="34"/>
      <c r="E416" s="34"/>
      <c r="F416" s="34"/>
      <c r="G416" s="34"/>
      <c r="H416" s="19"/>
      <c r="T416" s="3" t="s">
        <v>37</v>
      </c>
    </row>
    <row r="417" spans="1:15" ht="15">
      <c r="A417" s="10">
        <v>131</v>
      </c>
      <c r="B417" s="10">
        <v>1500</v>
      </c>
      <c r="C417" s="10" t="s">
        <v>34</v>
      </c>
      <c r="D417" s="11">
        <v>0</v>
      </c>
      <c r="E417" s="12">
        <v>0</v>
      </c>
      <c r="F417" s="12">
        <v>0</v>
      </c>
      <c r="G417" s="13">
        <f>((D417-E417+F417)*(B417))</f>
        <v>0</v>
      </c>
      <c r="H417" s="14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304</v>
      </c>
    </row>
    <row r="418" spans="1:20" ht="15">
      <c r="A418" s="28" t="s">
        <v>305</v>
      </c>
      <c r="B418" s="28"/>
      <c r="C418" s="28"/>
      <c r="D418" s="28"/>
      <c r="E418" s="28"/>
      <c r="F418" s="28"/>
      <c r="G418" s="28"/>
      <c r="H418" s="28"/>
      <c r="T418" s="3" t="s">
        <v>304</v>
      </c>
    </row>
    <row r="419" spans="1:20" ht="15">
      <c r="A419" s="29" t="s">
        <v>38</v>
      </c>
      <c r="B419" s="29"/>
      <c r="C419" s="30"/>
      <c r="D419" s="30"/>
      <c r="E419" s="30"/>
      <c r="F419" s="30"/>
      <c r="G419" s="30"/>
      <c r="H419" s="14"/>
      <c r="T419" s="3" t="s">
        <v>37</v>
      </c>
    </row>
    <row r="420" spans="1:15" ht="15">
      <c r="A420" s="15">
        <v>132</v>
      </c>
      <c r="B420" s="15">
        <v>2500</v>
      </c>
      <c r="C420" s="15" t="s">
        <v>34</v>
      </c>
      <c r="D420" s="16">
        <v>0</v>
      </c>
      <c r="E420" s="17">
        <v>0</v>
      </c>
      <c r="F420" s="17">
        <v>0</v>
      </c>
      <c r="G420" s="18">
        <f>((D420-E420+F420)*(B420))</f>
        <v>0</v>
      </c>
      <c r="H420" s="19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306</v>
      </c>
    </row>
    <row r="421" spans="1:20" ht="15">
      <c r="A421" s="32" t="s">
        <v>307</v>
      </c>
      <c r="B421" s="32"/>
      <c r="C421" s="32"/>
      <c r="D421" s="32"/>
      <c r="E421" s="32"/>
      <c r="F421" s="32"/>
      <c r="G421" s="32"/>
      <c r="H421" s="32"/>
      <c r="T421" s="3" t="s">
        <v>306</v>
      </c>
    </row>
    <row r="422" spans="1:20" ht="15">
      <c r="A422" s="33" t="s">
        <v>38</v>
      </c>
      <c r="B422" s="33"/>
      <c r="C422" s="34"/>
      <c r="D422" s="34"/>
      <c r="E422" s="34"/>
      <c r="F422" s="34"/>
      <c r="G422" s="34"/>
      <c r="H422" s="19"/>
      <c r="T422" s="3" t="s">
        <v>37</v>
      </c>
    </row>
    <row r="423" spans="1:15" ht="15">
      <c r="A423" s="10">
        <v>133</v>
      </c>
      <c r="B423" s="10">
        <v>20000</v>
      </c>
      <c r="C423" s="10" t="s">
        <v>34</v>
      </c>
      <c r="D423" s="11">
        <v>0</v>
      </c>
      <c r="E423" s="12">
        <v>0</v>
      </c>
      <c r="F423" s="12">
        <v>0</v>
      </c>
      <c r="G423" s="13">
        <f>((D423-E423+F423)*(B423))</f>
        <v>0</v>
      </c>
      <c r="H423" s="14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308</v>
      </c>
    </row>
    <row r="424" spans="1:20" ht="15">
      <c r="A424" s="28" t="s">
        <v>309</v>
      </c>
      <c r="B424" s="28"/>
      <c r="C424" s="28"/>
      <c r="D424" s="28"/>
      <c r="E424" s="28"/>
      <c r="F424" s="28"/>
      <c r="G424" s="28"/>
      <c r="H424" s="28"/>
      <c r="T424" s="3" t="s">
        <v>308</v>
      </c>
    </row>
    <row r="425" spans="1:20" ht="15">
      <c r="A425" s="29" t="s">
        <v>38</v>
      </c>
      <c r="B425" s="29"/>
      <c r="C425" s="30"/>
      <c r="D425" s="30"/>
      <c r="E425" s="30"/>
      <c r="F425" s="30"/>
      <c r="G425" s="30"/>
      <c r="H425" s="14"/>
      <c r="T425" s="3" t="s">
        <v>37</v>
      </c>
    </row>
    <row r="426" spans="1:8" ht="15">
      <c r="A426" s="20" t="s">
        <v>310</v>
      </c>
      <c r="B426" s="6"/>
      <c r="C426" s="6"/>
      <c r="D426" s="6"/>
      <c r="E426" s="6"/>
      <c r="F426" s="6"/>
      <c r="G426" s="6"/>
      <c r="H426" s="6"/>
    </row>
    <row r="427" spans="1:8" ht="15">
      <c r="A427" s="31"/>
      <c r="B427" s="31"/>
      <c r="C427" s="31"/>
      <c r="D427" s="31"/>
      <c r="E427" s="31"/>
      <c r="F427" s="31"/>
      <c r="G427" s="31"/>
      <c r="H427" s="31"/>
    </row>
    <row r="428" spans="1:8" ht="15">
      <c r="A428" s="31"/>
      <c r="B428" s="31"/>
      <c r="C428" s="31"/>
      <c r="D428" s="31"/>
      <c r="E428" s="31"/>
      <c r="F428" s="31"/>
      <c r="G428" s="31"/>
      <c r="H428" s="31"/>
    </row>
    <row r="429" spans="1:8" ht="15">
      <c r="A429" s="31"/>
      <c r="B429" s="31"/>
      <c r="C429" s="31"/>
      <c r="D429" s="31"/>
      <c r="E429" s="31"/>
      <c r="F429" s="31"/>
      <c r="G429" s="31"/>
      <c r="H429" s="31"/>
    </row>
    <row r="430" spans="1:9" ht="15">
      <c r="A430" s="23" t="s">
        <v>311</v>
      </c>
      <c r="B430" s="23"/>
      <c r="C430" s="24" t="s">
        <v>312</v>
      </c>
      <c r="D430" s="24"/>
      <c r="E430" s="23" t="s">
        <v>313</v>
      </c>
      <c r="F430" s="23"/>
      <c r="G430" s="25">
        <f>((I430))</f>
        <v>0</v>
      </c>
      <c r="H430" s="25"/>
      <c r="I430" s="4">
        <f>(SUM(I27:I425))</f>
        <v>0</v>
      </c>
    </row>
    <row r="431" spans="1:8" ht="15">
      <c r="A431" s="6"/>
      <c r="B431" s="6"/>
      <c r="C431" s="6"/>
      <c r="D431" s="6"/>
      <c r="E431" s="6"/>
      <c r="F431" s="6"/>
      <c r="G431" s="6"/>
      <c r="H431" s="6"/>
    </row>
    <row r="432" spans="1:10" ht="15">
      <c r="A432" s="23" t="s">
        <v>314</v>
      </c>
      <c r="B432" s="23"/>
      <c r="C432" s="24" t="s">
        <v>312</v>
      </c>
      <c r="D432" s="24"/>
      <c r="E432" s="23" t="s">
        <v>315</v>
      </c>
      <c r="F432" s="23"/>
      <c r="G432" s="26">
        <f>((J432))</f>
        <v>0</v>
      </c>
      <c r="H432" s="26"/>
      <c r="J432" s="2">
        <f>(SUM(J27:J425))</f>
        <v>0</v>
      </c>
    </row>
    <row r="433" spans="1:8" ht="15">
      <c r="A433" s="6"/>
      <c r="B433" s="6"/>
      <c r="C433" s="6"/>
      <c r="D433" s="6"/>
      <c r="E433" s="6"/>
      <c r="F433" s="6"/>
      <c r="G433" s="6"/>
      <c r="H433" s="6"/>
    </row>
    <row r="434" spans="1:11" ht="15">
      <c r="A434" s="23" t="s">
        <v>316</v>
      </c>
      <c r="B434" s="23"/>
      <c r="C434" s="24" t="s">
        <v>312</v>
      </c>
      <c r="D434" s="24"/>
      <c r="E434" s="23" t="s">
        <v>317</v>
      </c>
      <c r="F434" s="23"/>
      <c r="G434" s="27">
        <f>((K434))</f>
        <v>0</v>
      </c>
      <c r="H434" s="27"/>
      <c r="K434" s="2">
        <f>(SUM(K27:K425))</f>
        <v>0</v>
      </c>
    </row>
    <row r="435" spans="1:8" ht="15">
      <c r="A435" s="6"/>
      <c r="B435" s="6"/>
      <c r="C435" s="6"/>
      <c r="D435" s="6"/>
      <c r="E435" s="6"/>
      <c r="F435" s="6"/>
      <c r="G435" s="6"/>
      <c r="H435" s="6"/>
    </row>
    <row r="436" spans="1:8" ht="15">
      <c r="A436" s="23" t="s">
        <v>318</v>
      </c>
      <c r="B436" s="23"/>
      <c r="C436" s="24" t="s">
        <v>319</v>
      </c>
      <c r="D436" s="24"/>
      <c r="E436" s="23" t="s">
        <v>320</v>
      </c>
      <c r="F436" s="23"/>
      <c r="G436" s="25">
        <f>(G430-G432+G434)</f>
        <v>0</v>
      </c>
      <c r="H436" s="25"/>
    </row>
    <row r="437" spans="1:8" ht="15">
      <c r="A437" s="6"/>
      <c r="B437" s="6"/>
      <c r="C437" s="6"/>
      <c r="D437" s="6"/>
      <c r="E437" s="6"/>
      <c r="F437" s="6"/>
      <c r="G437" s="6"/>
      <c r="H437" s="6"/>
    </row>
    <row r="438" spans="1:8" ht="15">
      <c r="A438" s="6"/>
      <c r="B438" s="6"/>
      <c r="C438" s="6"/>
      <c r="D438" s="6"/>
      <c r="E438" s="6"/>
      <c r="F438" s="21" t="s">
        <v>321</v>
      </c>
      <c r="G438" s="6"/>
      <c r="H438" s="6"/>
    </row>
    <row r="439" spans="1:8" ht="15">
      <c r="A439" s="6"/>
      <c r="B439" s="21" t="s">
        <v>322</v>
      </c>
      <c r="C439" s="6"/>
      <c r="D439" s="6"/>
      <c r="E439" s="6"/>
      <c r="F439" s="6"/>
      <c r="G439" s="6"/>
      <c r="H439" s="6"/>
    </row>
    <row r="440" spans="1:8" ht="15">
      <c r="A440" s="6"/>
      <c r="B440" s="6"/>
      <c r="C440" s="6"/>
      <c r="D440" s="6"/>
      <c r="E440" s="6"/>
      <c r="F440" s="6"/>
      <c r="G440" s="6"/>
      <c r="H440" s="6"/>
    </row>
    <row r="441" spans="1:8" ht="15">
      <c r="A441" s="6"/>
      <c r="B441" s="22" t="s">
        <v>323</v>
      </c>
      <c r="C441" s="6"/>
      <c r="D441" s="6"/>
      <c r="E441" s="6"/>
      <c r="F441" s="6"/>
      <c r="G441" s="6"/>
      <c r="H441" s="6"/>
    </row>
    <row r="442" spans="1:8" ht="15">
      <c r="A442" s="6"/>
      <c r="B442" s="6"/>
      <c r="C442" s="6"/>
      <c r="D442" s="6"/>
      <c r="E442" s="6"/>
      <c r="F442" s="6"/>
      <c r="G442" s="6"/>
      <c r="H442" s="6"/>
    </row>
    <row r="443" spans="1:8" ht="15">
      <c r="A443" s="6"/>
      <c r="B443" s="6"/>
      <c r="C443" s="6"/>
      <c r="D443" s="6"/>
      <c r="E443" s="6"/>
      <c r="F443" s="6"/>
      <c r="G443" s="6"/>
      <c r="H443" s="6"/>
    </row>
    <row r="444" spans="1:8" ht="15">
      <c r="A444" s="6"/>
      <c r="B444" s="6"/>
      <c r="C444" s="6"/>
      <c r="D444" s="6"/>
      <c r="E444" s="6"/>
      <c r="F444" s="6"/>
      <c r="G444" s="6"/>
      <c r="H444" s="6"/>
    </row>
    <row r="445" spans="1:8" ht="15">
      <c r="A445" s="6"/>
      <c r="B445" s="6" t="s">
        <v>324</v>
      </c>
      <c r="C445" s="6"/>
      <c r="D445" s="6"/>
      <c r="E445" s="6"/>
      <c r="F445" s="6"/>
      <c r="G445" s="6"/>
      <c r="H445" s="6"/>
    </row>
    <row r="446" spans="1:8" ht="15">
      <c r="A446" s="6"/>
      <c r="B446" s="6"/>
      <c r="C446" s="6"/>
      <c r="D446" s="6"/>
      <c r="E446" s="6"/>
      <c r="F446" s="6"/>
      <c r="G446" s="6"/>
      <c r="H446" s="6"/>
    </row>
    <row r="447" spans="1:8" ht="15">
      <c r="A447" s="6"/>
      <c r="B447" s="6" t="s">
        <v>325</v>
      </c>
      <c r="C447" s="6"/>
      <c r="D447" s="6"/>
      <c r="E447" s="6"/>
      <c r="F447" s="6"/>
      <c r="G447" s="6"/>
      <c r="H447" s="6"/>
    </row>
    <row r="448" spans="1:8" ht="15">
      <c r="A448" s="6"/>
      <c r="B448" s="6"/>
      <c r="C448" s="6"/>
      <c r="D448" s="6"/>
      <c r="E448" s="6"/>
      <c r="F448" s="6"/>
      <c r="G448" s="6"/>
      <c r="H448" s="6"/>
    </row>
    <row r="449" spans="1:8" ht="15">
      <c r="A449" s="6"/>
      <c r="B449" s="6" t="s">
        <v>326</v>
      </c>
      <c r="C449" s="6"/>
      <c r="D449" s="6"/>
      <c r="E449" s="6"/>
      <c r="F449" s="6"/>
      <c r="G449" s="6"/>
      <c r="H449" s="6"/>
    </row>
  </sheetData>
  <sheetProtection algorithmName="SHA-512" hashValue="OY3v9zbUqPlMxELuW6ZgDCmFuyj3o5jF0ngyxYqbzjHLJhurn9JeH+T8P/WiPaO1giD0tv2rSVRiGrFDJSxXaQ==" saltValue="b+SlStQ6aa4ol/pZjPz4xQ==" spinCount="100000" sheet="1" objects="1" scenarios="1"/>
  <mergeCells count="440">
    <mergeCell ref="A1:G1"/>
    <mergeCell ref="A2:H2"/>
    <mergeCell ref="A3:H3"/>
    <mergeCell ref="A4:H4"/>
    <mergeCell ref="A6:H6"/>
    <mergeCell ref="A8:F8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24:H424"/>
    <mergeCell ref="A425:B425"/>
    <mergeCell ref="C425:G425"/>
    <mergeCell ref="A427:H429"/>
    <mergeCell ref="A430:B430"/>
    <mergeCell ref="C430:D430"/>
    <mergeCell ref="E430:F430"/>
    <mergeCell ref="G430:H430"/>
    <mergeCell ref="A418:H418"/>
    <mergeCell ref="A419:B419"/>
    <mergeCell ref="C419:G419"/>
    <mergeCell ref="A421:H421"/>
    <mergeCell ref="A422:B422"/>
    <mergeCell ref="C422:G422"/>
    <mergeCell ref="A436:B436"/>
    <mergeCell ref="C436:D436"/>
    <mergeCell ref="E436:F436"/>
    <mergeCell ref="G436:H436"/>
    <mergeCell ref="A432:B432"/>
    <mergeCell ref="C432:D432"/>
    <mergeCell ref="E432:F432"/>
    <mergeCell ref="G432:H432"/>
    <mergeCell ref="A434:B434"/>
    <mergeCell ref="C434:D434"/>
    <mergeCell ref="E434:F434"/>
    <mergeCell ref="G434:H43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2020-02-18T13:42:57Z</dcterms:created>
  <dcterms:modified xsi:type="dcterms:W3CDTF">2020-02-18T13:49:00Z</dcterms:modified>
  <cp:category/>
  <cp:version/>
  <cp:contentType/>
  <cp:contentStatus/>
</cp:coreProperties>
</file>