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735" activeTab="0"/>
  </bookViews>
  <sheets>
    <sheet name="Carta Proposta 000007 2019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<sst xmlns="http://schemas.openxmlformats.org/spreadsheetml/2006/main" count="594" uniqueCount="242">
  <si>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</si>
  <si>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</si>
  <si>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</si>
  <si>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</si>
  <si>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</si>
  <si>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</si>
  <si>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</si>
  <si>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</si>
  <si>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000007/2019.</t>
  </si>
  <si>
    <t>Processo Nº4739.</t>
  </si>
  <si>
    <t>Entrega dos Envelopes Até:06/03/2019as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</si>
  <si>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</si>
  <si>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</si>
  <si>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</si>
  <si>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</si>
  <si>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</si>
  <si>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</si>
  <si>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</si>
  <si>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</si>
  <si>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</si>
  <si>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</si>
  <si>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</si>
  <si>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</si>
  <si>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06/03/2019 ( 06 de Março de 2019 )  às 08:30 horas.</t>
  </si>
  <si>
    <t>Objeto:DESTINADO AO REGISTRO DE PREÇO PARA O FORNECIMENTO DE MATERIAIS</t>
  </si>
  <si>
    <t>ODONTOLÓGICOS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</si>
  <si>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</si>
  <si>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</si>
  <si>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</si>
  <si>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</si>
  <si>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</si>
  <si>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</si>
  <si>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</si>
  <si>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</si>
  <si>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FR</t>
  </si>
  <si>
    <t>07.0384</t>
  </si>
  <si>
    <t>ADESIVO DENTAL</t>
  </si>
  <si>
    <t>MARCA</t>
  </si>
  <si>
    <t>MARCA:</t>
  </si>
  <si>
    <t>L</t>
  </si>
  <si>
    <t>07.0385</t>
  </si>
  <si>
    <t>ÁGUA DESTILADA PARA AUTO CLAVE</t>
  </si>
  <si>
    <t>CX</t>
  </si>
  <si>
    <t>07.0386</t>
  </si>
  <si>
    <t>AGULHA GENGIVAL 25MM X 0,3MM (CURTA</t>
  </si>
  <si>
    <t>07.0387</t>
  </si>
  <si>
    <t>ANESTÉSICO TÓPICO GEL</t>
  </si>
  <si>
    <t>07.0388</t>
  </si>
  <si>
    <t>ANTISSÉPTICO BUCAL</t>
  </si>
  <si>
    <t>RL</t>
  </si>
  <si>
    <t>07.0389</t>
  </si>
  <si>
    <t>BANDA MATRIZ DE AÇO 0,05MM X 5 X 500MM</t>
  </si>
  <si>
    <t>07.0229</t>
  </si>
  <si>
    <t>BANDA MATRIZ DE AÇO 00,7 MM</t>
  </si>
  <si>
    <t>07.0390</t>
  </si>
  <si>
    <t>BICARBONATO DE SÓDIO</t>
  </si>
  <si>
    <t>UND</t>
  </si>
  <si>
    <t>07.0132</t>
  </si>
  <si>
    <t>BROCA 1016 HL SORENSEN</t>
  </si>
  <si>
    <t>07.0241</t>
  </si>
  <si>
    <t>BROCA AÇO ESFÉRICA 22,5 MM CA PARA BAIXA</t>
  </si>
  <si>
    <t>07.0217</t>
  </si>
  <si>
    <t>BROCA ACO ESFERICA 23MM PARA BAIXA ROTACAO</t>
  </si>
  <si>
    <t>07.0240</t>
  </si>
  <si>
    <t>BROCA AÇO ESFÉRICA 28 MM CA PARA BAIXA</t>
  </si>
  <si>
    <t>07.0391</t>
  </si>
  <si>
    <t>BROCA ARKANSAS (SHOFU) PONTA REDONDA</t>
  </si>
  <si>
    <t>07.0235</t>
  </si>
  <si>
    <t>BROCA CARBAIDE CA 01 ESFÉRICA DE AÇO</t>
  </si>
  <si>
    <t>07.0236</t>
  </si>
  <si>
    <t>BROCA CARBAIDE CA 02 ESFÉRICA DE AÇO</t>
  </si>
  <si>
    <t>07.0237</t>
  </si>
  <si>
    <t>BROCA CARBAIDE CA 05 ESFÉRICA DE AÇO</t>
  </si>
  <si>
    <t>07.0238</t>
  </si>
  <si>
    <t>BROCA CARBAIDE CA 07 ESFÉRICA DE AÇO</t>
  </si>
  <si>
    <t>07.0239</t>
  </si>
  <si>
    <t>BROCA CARBAIDE CIRÚRGICA N703 HL 25 MM</t>
  </si>
  <si>
    <t>07.0114</t>
  </si>
  <si>
    <t>BROCA CARBAIDE Nº 03</t>
  </si>
  <si>
    <t>07.0232</t>
  </si>
  <si>
    <t>BROCA CARBAIDE Nº 04</t>
  </si>
  <si>
    <t>07.0234</t>
  </si>
  <si>
    <t>BROCA CARBAIDE Nº 06</t>
  </si>
  <si>
    <t>07.0233</t>
  </si>
  <si>
    <t>BROCA CARBAIDE Nº 08</t>
  </si>
  <si>
    <t>07.0340</t>
  </si>
  <si>
    <t>BROCA CIRÚRGICA 7021</t>
  </si>
  <si>
    <t>07.0244</t>
  </si>
  <si>
    <t>BROCA CIRÚRGICA 7031</t>
  </si>
  <si>
    <t>07.0392</t>
  </si>
  <si>
    <t>BROCA CÔNICA 1153</t>
  </si>
  <si>
    <t>07.0247</t>
  </si>
  <si>
    <t>BROCA DIAMANTADA 1011</t>
  </si>
  <si>
    <t>07.0116</t>
  </si>
  <si>
    <t>BROCA DIAMANTADA 1012</t>
  </si>
  <si>
    <t>07.0117</t>
  </si>
  <si>
    <t>BROCA DIAMANTADA 1013</t>
  </si>
  <si>
    <t>07.0181</t>
  </si>
  <si>
    <t>BROCA DIAMANTADA 1016</t>
  </si>
  <si>
    <t>07.0119</t>
  </si>
  <si>
    <t>BROCA DIAMANTADA 1018</t>
  </si>
  <si>
    <t>07.0120</t>
  </si>
  <si>
    <t>BROCA DIAMANTADA 1033</t>
  </si>
  <si>
    <t>07.0121</t>
  </si>
  <si>
    <t>BROCA DIAMANTADA 1034</t>
  </si>
  <si>
    <t>07.0122</t>
  </si>
  <si>
    <t>BROCA DIAMANTADA 1035</t>
  </si>
  <si>
    <t>07.0393</t>
  </si>
  <si>
    <t>BROCA DIAMANTADA 1036</t>
  </si>
  <si>
    <t>07.0123</t>
  </si>
  <si>
    <t>BROCA DIAMANTADA 1091</t>
  </si>
  <si>
    <t>07.0124</t>
  </si>
  <si>
    <t>BROCA DIAMANTADA 1092</t>
  </si>
  <si>
    <t>07.0125</t>
  </si>
  <si>
    <t>BROCA DIAMANTADA 3118</t>
  </si>
  <si>
    <t>07.0128</t>
  </si>
  <si>
    <t>BROCA DOURADA ULTRA-FINA 1190</t>
  </si>
  <si>
    <t>07.0129</t>
  </si>
  <si>
    <t>BROCA DOURADA ULTRA-FINA 2135</t>
  </si>
  <si>
    <t>07.0130</t>
  </si>
  <si>
    <t>BROCA DOURADA ULTRA-FINA 3118</t>
  </si>
  <si>
    <t>07.0131</t>
  </si>
  <si>
    <t>BROCA DOURADA ULTRA-FINA 3195</t>
  </si>
  <si>
    <t>25.0090</t>
  </si>
  <si>
    <t>BROCA SHOFU CILINDRICA</t>
  </si>
  <si>
    <t>25.0089</t>
  </si>
  <si>
    <t>BROCA SHOFU ESFERICA</t>
  </si>
  <si>
    <t>07.0394</t>
  </si>
  <si>
    <t>BROCA SHOFU ESFÉRICA 4702</t>
  </si>
  <si>
    <t>07.0395</t>
  </si>
  <si>
    <t>BROCA TIPO LANÇA 4723</t>
  </si>
  <si>
    <t>07.0258</t>
  </si>
  <si>
    <t>BROCA TRONCO-CÔNICA 4711</t>
  </si>
  <si>
    <t>07.0266</t>
  </si>
  <si>
    <t>CARIOSTÁTICO</t>
  </si>
  <si>
    <t>07.0396</t>
  </si>
  <si>
    <t>CLORIDRATO DE LIDOCAÍNA COM HEMITARTARATO DE NOREPINEFRINA 2% SOLUÇÃO INJETÁVEL</t>
  </si>
  <si>
    <t>PCT</t>
  </si>
  <si>
    <t>07.0109</t>
  </si>
  <si>
    <t>CUNHAS DE MADEIRA INTERDENTAIS</t>
  </si>
  <si>
    <t>07.0270</t>
  </si>
  <si>
    <t>ESCOVINHA DE ROBINSON PARA BAIXA ROTAÇÃO</t>
  </si>
  <si>
    <t>07.0352</t>
  </si>
  <si>
    <t>ESPATULA PARA IONOMERO DE VIDRO FUJI SPATULA GC</t>
  </si>
  <si>
    <t>07.0272</t>
  </si>
  <si>
    <t>EUGENOL COM 20 ML</t>
  </si>
  <si>
    <t>07.0400</t>
  </si>
  <si>
    <t>EVIDENCIADOR DE PLACA BACTERIANA</t>
  </si>
  <si>
    <t>07.0402</t>
  </si>
  <si>
    <t>FIO DE SUTURA 3.0 COM AGULHA DE 1,7CM (NYLON)</t>
  </si>
  <si>
    <t>07.0403</t>
  </si>
  <si>
    <t>FIO DE SUTURA 3.0 COM AGULHA DE 2,0CM (NYLON)</t>
  </si>
  <si>
    <t>07.0406</t>
  </si>
  <si>
    <t>FIO DE SUTURA 4.0 COM AGULHA DE 2,0CM (NYLON)</t>
  </si>
  <si>
    <t>07.0279</t>
  </si>
  <si>
    <t>FIO DENTAL 500MTS (EMBALAGEM PROFISSIONAL)</t>
  </si>
  <si>
    <t>07.0275</t>
  </si>
  <si>
    <t>FLÚOR GEL 200 ML</t>
  </si>
  <si>
    <t>07.0349</t>
  </si>
  <si>
    <t>FORMOCRESOL</t>
  </si>
  <si>
    <t>07.0281</t>
  </si>
  <si>
    <t>HIDRÓXIDO DE CALCIO 11G (BASE CATALIZADOR)</t>
  </si>
  <si>
    <t>07.0280</t>
  </si>
  <si>
    <t>HIDRÓXIDO DE CÁLCIO PA 40ML</t>
  </si>
  <si>
    <t>VD</t>
  </si>
  <si>
    <t>07.0046</t>
  </si>
  <si>
    <t>IODOFORMIO 10 G</t>
  </si>
  <si>
    <t>07.0408</t>
  </si>
  <si>
    <t>IONÔMERO DE VIDRO (LIQUIDO) MAXXION R A2</t>
  </si>
  <si>
    <t>07.0407</t>
  </si>
  <si>
    <t>IONÔMERO DE VIDRO (PÓ) MAXXION R A2</t>
  </si>
  <si>
    <t>07.0048</t>
  </si>
  <si>
    <t>IRM (LIQUIDO) C/ 15 ML</t>
  </si>
  <si>
    <t>07.0285</t>
  </si>
  <si>
    <t>IRM (PÓ) MATERIAL RESTAURADOR INTERMEDIÁRIO</t>
  </si>
  <si>
    <t>07.0287</t>
  </si>
  <si>
    <t>LIGA PARA AMALGAMA (PÓ)</t>
  </si>
  <si>
    <t>07.0288</t>
  </si>
  <si>
    <t>LIMA K 21 MM Nº 15</t>
  </si>
  <si>
    <t>07.0289</t>
  </si>
  <si>
    <t>LIMA K 21 MM Nº 20</t>
  </si>
  <si>
    <t>07.0290</t>
  </si>
  <si>
    <t>LIMA K 21 MM Nº 25</t>
  </si>
  <si>
    <t>07.0051</t>
  </si>
  <si>
    <t>MERCURIO VIVO 100G</t>
  </si>
  <si>
    <t>07.0409</t>
  </si>
  <si>
    <t>MICROBUSH (MICRO APLICADOR DESCARTÁVEL)</t>
  </si>
  <si>
    <t>07.0410</t>
  </si>
  <si>
    <t>ÓXIDO DE ZINCO (PÓ)</t>
  </si>
  <si>
    <t>07.0296</t>
  </si>
  <si>
    <t>PAPEL CARBONO PARA ARTICULAÇÃO COM 12 FOLHAS</t>
  </si>
  <si>
    <t>07.0297</t>
  </si>
  <si>
    <t>PARAMONOCLOFENOL CANFORADO 20 ML</t>
  </si>
  <si>
    <t>TB</t>
  </si>
  <si>
    <t>07.0055</t>
  </si>
  <si>
    <t>PASTA PROFILATICA C/ 90 G</t>
  </si>
  <si>
    <t>07.0411</t>
  </si>
  <si>
    <t>PONTA DIAMANTADA CÔNICA 3082</t>
  </si>
  <si>
    <t>07.0350</t>
  </si>
  <si>
    <t>PORTA AMALGAMA DE PLASTICO</t>
  </si>
  <si>
    <t>07.0412</t>
  </si>
  <si>
    <t>PROTETOR DE PEÇAS DE MÃO MULTIUSO (SAQUINHO PLÁSTICO)</t>
  </si>
  <si>
    <t>SR</t>
  </si>
  <si>
    <t>07.0304</t>
  </si>
  <si>
    <t>RESINA  FLUIDA FLOW A2  FOTOPOLIMERIZÁVEL</t>
  </si>
  <si>
    <t>07.0061</t>
  </si>
  <si>
    <t>RESINA FOTOPOLIMERIZAVEL A1 Z 250</t>
  </si>
  <si>
    <t>07.0062</t>
  </si>
  <si>
    <t>RESINA FOTOPOLIMERIZAVEL A2 Z 250</t>
  </si>
  <si>
    <t>07.0413</t>
  </si>
  <si>
    <t>RESINA FOTOPOLIMERIZAVEL A3 Z 250</t>
  </si>
  <si>
    <t>07.0064</t>
  </si>
  <si>
    <t>ROLETE DE ALGODAO C/ 100 UND</t>
  </si>
  <si>
    <t>07.0307</t>
  </si>
  <si>
    <t>SPRAY LUBRIFICANTE PARA PECAS DE ALTA E BAIXA ROTAÇÃO</t>
  </si>
  <si>
    <t>07.0112</t>
  </si>
  <si>
    <t>SUGADOR CIRURGICO C/ 40 UNIDADES</t>
  </si>
  <si>
    <t>07.0306</t>
  </si>
  <si>
    <t>SUGADOR ODONTOLÓGICO DESCARTÁVEL C/20 UND</t>
  </si>
  <si>
    <t>07.0414</t>
  </si>
  <si>
    <t>TIRA DE LIXA ABRASIVA DE AÇO 6MM PARA AMÁLGAMA</t>
  </si>
  <si>
    <t>07.0415</t>
  </si>
  <si>
    <t>TIRA DE LIXA DE ACABAMENTO E POLIMENTO PROXIMAL 4MM</t>
  </si>
  <si>
    <t>07.0416</t>
  </si>
  <si>
    <t>TIRA DE POLIÉSTER 100X10X0,05MM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</si>
  <si>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</si>
  <si>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</si>
  <si>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</si>
  <si>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</si>
  <si>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</si>
  <si>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</si>
  <si>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</si>
  <si>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</si>
  <si>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</si>
  <si>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</si>
  <si>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</si>
  <si>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</si>
  <si>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</si>
  <si>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2019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</si>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</sst>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0"/>
  <sheetViews>
    <sheetView tabSelected="1" workbookViewId="0" topLeftCell="A299">
      <selection activeCell="G307" sqref="G307:H307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7" t="s">
        <v>6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8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11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12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13</v>
      </c>
      <c r="B13" s="11"/>
      <c r="C13" s="11"/>
      <c r="D13" s="11"/>
      <c r="E13" s="12" t="s">
        <v>14</v>
      </c>
      <c r="F13" s="11"/>
      <c r="G13" s="11"/>
      <c r="H13" s="11"/>
    </row>
    <row r="14" spans="1:8" ht="15">
      <c r="A14" s="12" t="s">
        <v>15</v>
      </c>
      <c r="B14" s="11"/>
      <c r="C14" s="11"/>
      <c r="D14" s="11"/>
      <c r="E14" s="12" t="s">
        <v>16</v>
      </c>
      <c r="F14" s="11"/>
      <c r="G14" s="11"/>
      <c r="H14" s="11"/>
    </row>
    <row r="15" spans="1:8" ht="15">
      <c r="A15" s="12" t="s">
        <v>17</v>
      </c>
      <c r="B15" s="11"/>
      <c r="C15" s="11"/>
      <c r="D15" s="11"/>
      <c r="E15" s="12" t="s">
        <v>18</v>
      </c>
      <c r="F15" s="11"/>
      <c r="G15" s="11"/>
      <c r="H15" s="11"/>
    </row>
    <row r="16" spans="1:8" ht="15">
      <c r="A16" s="12" t="s">
        <v>19</v>
      </c>
      <c r="B16" s="11"/>
      <c r="C16" s="11"/>
      <c r="D16" s="11"/>
      <c r="E16" s="12" t="s">
        <v>20</v>
      </c>
      <c r="F16" s="11"/>
      <c r="G16" s="11"/>
      <c r="H16" s="11"/>
    </row>
    <row r="17" spans="1:8" ht="15">
      <c r="A17" s="12" t="s">
        <v>21</v>
      </c>
      <c r="B17" s="11"/>
      <c r="C17" s="11"/>
      <c r="D17" s="11"/>
      <c r="E17" s="12" t="s">
        <v>22</v>
      </c>
      <c r="F17" s="11"/>
      <c r="G17" s="11"/>
      <c r="H17" s="11"/>
    </row>
    <row r="18" spans="1:8" ht="15">
      <c r="A18" s="7" t="s">
        <v>6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24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25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26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27</v>
      </c>
      <c r="B25" s="12" t="s">
        <v>28</v>
      </c>
      <c r="C25" s="12" t="s">
        <v>29</v>
      </c>
      <c r="D25" s="12" t="s">
        <v>30</v>
      </c>
      <c r="E25" s="12" t="s">
        <v>31</v>
      </c>
      <c r="F25" s="12" t="s">
        <v>32</v>
      </c>
      <c r="G25" s="8" t="s">
        <v>33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20</v>
      </c>
      <c r="C27" s="14" t="s">
        <v>34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19" t="s">
        <v>36</v>
      </c>
      <c r="B28" s="19"/>
      <c r="C28" s="19"/>
      <c r="D28" s="19"/>
      <c r="E28" s="19"/>
      <c r="F28" s="19"/>
      <c r="G28" s="19"/>
      <c r="H28" s="19"/>
      <c r="T28" s="3" t="s">
        <v>35</v>
      </c>
    </row>
    <row r="29" spans="1:20" ht="15">
      <c r="A29" s="20" t="s">
        <v>38</v>
      </c>
      <c r="B29" s="20"/>
      <c r="C29" s="21"/>
      <c r="D29" s="21"/>
      <c r="E29" s="21"/>
      <c r="F29" s="21"/>
      <c r="G29" s="21"/>
      <c r="H29" s="18"/>
      <c r="T29" s="3" t="s">
        <v>37</v>
      </c>
    </row>
    <row r="30" spans="1:15" ht="15">
      <c r="A30" s="22">
        <v>2</v>
      </c>
      <c r="B30" s="22">
        <v>300</v>
      </c>
      <c r="C30" s="22" t="s">
        <v>39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7" t="s">
        <v>41</v>
      </c>
      <c r="B31" s="27"/>
      <c r="C31" s="27"/>
      <c r="D31" s="27"/>
      <c r="E31" s="27"/>
      <c r="F31" s="27"/>
      <c r="G31" s="27"/>
      <c r="H31" s="27"/>
      <c r="T31" s="3" t="s">
        <v>40</v>
      </c>
    </row>
    <row r="32" spans="1:20" ht="15">
      <c r="A32" s="28" t="s">
        <v>38</v>
      </c>
      <c r="B32" s="28"/>
      <c r="C32" s="11"/>
      <c r="D32" s="11"/>
      <c r="E32" s="11"/>
      <c r="F32" s="11"/>
      <c r="G32" s="11"/>
      <c r="H32" s="26"/>
      <c r="T32" s="3" t="s">
        <v>37</v>
      </c>
    </row>
    <row r="33" spans="1:15" ht="15">
      <c r="A33" s="14">
        <v>3</v>
      </c>
      <c r="B33" s="14">
        <v>30</v>
      </c>
      <c r="C33" s="14" t="s">
        <v>42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43</v>
      </c>
    </row>
    <row r="34" spans="1:20" ht="15">
      <c r="A34" s="19" t="s">
        <v>44</v>
      </c>
      <c r="B34" s="19"/>
      <c r="C34" s="19"/>
      <c r="D34" s="19"/>
      <c r="E34" s="19"/>
      <c r="F34" s="19"/>
      <c r="G34" s="19"/>
      <c r="H34" s="19"/>
      <c r="T34" s="3" t="s">
        <v>43</v>
      </c>
    </row>
    <row r="35" spans="1:20" ht="15">
      <c r="A35" s="20" t="s">
        <v>38</v>
      </c>
      <c r="B35" s="20"/>
      <c r="C35" s="21"/>
      <c r="D35" s="21"/>
      <c r="E35" s="21"/>
      <c r="F35" s="21"/>
      <c r="G35" s="21"/>
      <c r="H35" s="18"/>
      <c r="T35" s="3" t="s">
        <v>37</v>
      </c>
    </row>
    <row r="36" spans="1:15" ht="15">
      <c r="A36" s="22">
        <v>4</v>
      </c>
      <c r="B36" s="22">
        <v>20</v>
      </c>
      <c r="C36" s="22" t="s">
        <v>34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45</v>
      </c>
    </row>
    <row r="37" spans="1:20" ht="15">
      <c r="A37" s="27" t="s">
        <v>46</v>
      </c>
      <c r="B37" s="27"/>
      <c r="C37" s="27"/>
      <c r="D37" s="27"/>
      <c r="E37" s="27"/>
      <c r="F37" s="27"/>
      <c r="G37" s="27"/>
      <c r="H37" s="27"/>
      <c r="T37" s="3" t="s">
        <v>45</v>
      </c>
    </row>
    <row r="38" spans="1:20" ht="15">
      <c r="A38" s="28" t="s">
        <v>38</v>
      </c>
      <c r="B38" s="28"/>
      <c r="C38" s="11"/>
      <c r="D38" s="11"/>
      <c r="E38" s="11"/>
      <c r="F38" s="11"/>
      <c r="G38" s="11"/>
      <c r="H38" s="26"/>
      <c r="T38" s="3" t="s">
        <v>37</v>
      </c>
    </row>
    <row r="39" spans="1:15" ht="15">
      <c r="A39" s="14">
        <v>5</v>
      </c>
      <c r="B39" s="14">
        <v>20</v>
      </c>
      <c r="C39" s="14" t="s">
        <v>34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ht="15">
      <c r="A40" s="19" t="s">
        <v>48</v>
      </c>
      <c r="B40" s="19"/>
      <c r="C40" s="19"/>
      <c r="D40" s="19"/>
      <c r="E40" s="19"/>
      <c r="F40" s="19"/>
      <c r="G40" s="19"/>
      <c r="H40" s="19"/>
      <c r="T40" s="3" t="s">
        <v>47</v>
      </c>
    </row>
    <row r="41" spans="1:20" ht="15">
      <c r="A41" s="20" t="s">
        <v>38</v>
      </c>
      <c r="B41" s="20"/>
      <c r="C41" s="21"/>
      <c r="D41" s="21"/>
      <c r="E41" s="21"/>
      <c r="F41" s="21"/>
      <c r="G41" s="21"/>
      <c r="H41" s="18"/>
      <c r="T41" s="3" t="s">
        <v>37</v>
      </c>
    </row>
    <row r="42" spans="1:15" ht="15">
      <c r="A42" s="22">
        <v>6</v>
      </c>
      <c r="B42" s="22">
        <v>20</v>
      </c>
      <c r="C42" s="22" t="s">
        <v>49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50</v>
      </c>
    </row>
    <row r="43" spans="1:20" ht="15">
      <c r="A43" s="27" t="s">
        <v>51</v>
      </c>
      <c r="B43" s="27"/>
      <c r="C43" s="27"/>
      <c r="D43" s="27"/>
      <c r="E43" s="27"/>
      <c r="F43" s="27"/>
      <c r="G43" s="27"/>
      <c r="H43" s="27"/>
      <c r="T43" s="3" t="s">
        <v>50</v>
      </c>
    </row>
    <row r="44" spans="1:20" ht="15">
      <c r="A44" s="28" t="s">
        <v>38</v>
      </c>
      <c r="B44" s="28"/>
      <c r="C44" s="11"/>
      <c r="D44" s="11"/>
      <c r="E44" s="11"/>
      <c r="F44" s="11"/>
      <c r="G44" s="11"/>
      <c r="H44" s="26"/>
      <c r="T44" s="3" t="s">
        <v>37</v>
      </c>
    </row>
    <row r="45" spans="1:15" ht="15">
      <c r="A45" s="14">
        <v>7</v>
      </c>
      <c r="B45" s="14">
        <v>20</v>
      </c>
      <c r="C45" s="14" t="s">
        <v>49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52</v>
      </c>
    </row>
    <row r="46" spans="1:20" ht="15">
      <c r="A46" s="19" t="s">
        <v>53</v>
      </c>
      <c r="B46" s="19"/>
      <c r="C46" s="19"/>
      <c r="D46" s="19"/>
      <c r="E46" s="19"/>
      <c r="F46" s="19"/>
      <c r="G46" s="19"/>
      <c r="H46" s="19"/>
      <c r="T46" s="3" t="s">
        <v>52</v>
      </c>
    </row>
    <row r="47" spans="1:20" ht="15">
      <c r="A47" s="20" t="s">
        <v>38</v>
      </c>
      <c r="B47" s="20"/>
      <c r="C47" s="21"/>
      <c r="D47" s="21"/>
      <c r="E47" s="21"/>
      <c r="F47" s="21"/>
      <c r="G47" s="21"/>
      <c r="H47" s="18"/>
      <c r="T47" s="3" t="s">
        <v>37</v>
      </c>
    </row>
    <row r="48" spans="1:15" ht="15">
      <c r="A48" s="22">
        <v>8</v>
      </c>
      <c r="B48" s="22">
        <v>5</v>
      </c>
      <c r="C48" s="22" t="s">
        <v>34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54</v>
      </c>
    </row>
    <row r="49" spans="1:20" ht="15">
      <c r="A49" s="27" t="s">
        <v>55</v>
      </c>
      <c r="B49" s="27"/>
      <c r="C49" s="27"/>
      <c r="D49" s="27"/>
      <c r="E49" s="27"/>
      <c r="F49" s="27"/>
      <c r="G49" s="27"/>
      <c r="H49" s="27"/>
      <c r="T49" s="3" t="s">
        <v>54</v>
      </c>
    </row>
    <row r="50" spans="1:20" ht="15">
      <c r="A50" s="28" t="s">
        <v>38</v>
      </c>
      <c r="B50" s="28"/>
      <c r="C50" s="11"/>
      <c r="D50" s="11"/>
      <c r="E50" s="11"/>
      <c r="F50" s="11"/>
      <c r="G50" s="11"/>
      <c r="H50" s="26"/>
      <c r="T50" s="3" t="s">
        <v>37</v>
      </c>
    </row>
    <row r="51" spans="1:15" ht="15">
      <c r="A51" s="14">
        <v>9</v>
      </c>
      <c r="B51" s="14">
        <v>30</v>
      </c>
      <c r="C51" s="14" t="s">
        <v>56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57</v>
      </c>
    </row>
    <row r="52" spans="1:20" ht="15">
      <c r="A52" s="19" t="s">
        <v>58</v>
      </c>
      <c r="B52" s="19"/>
      <c r="C52" s="19"/>
      <c r="D52" s="19"/>
      <c r="E52" s="19"/>
      <c r="F52" s="19"/>
      <c r="G52" s="19"/>
      <c r="H52" s="19"/>
      <c r="T52" s="3" t="s">
        <v>57</v>
      </c>
    </row>
    <row r="53" spans="1:20" ht="15">
      <c r="A53" s="20" t="s">
        <v>38</v>
      </c>
      <c r="B53" s="20"/>
      <c r="C53" s="21"/>
      <c r="D53" s="21"/>
      <c r="E53" s="21"/>
      <c r="F53" s="21"/>
      <c r="G53" s="21"/>
      <c r="H53" s="18"/>
      <c r="T53" s="3" t="s">
        <v>37</v>
      </c>
    </row>
    <row r="54" spans="1:15" ht="15">
      <c r="A54" s="22">
        <v>10</v>
      </c>
      <c r="B54" s="22">
        <v>20</v>
      </c>
      <c r="C54" s="22" t="s">
        <v>56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59</v>
      </c>
    </row>
    <row r="55" spans="1:20" ht="15">
      <c r="A55" s="27" t="s">
        <v>60</v>
      </c>
      <c r="B55" s="27"/>
      <c r="C55" s="27"/>
      <c r="D55" s="27"/>
      <c r="E55" s="27"/>
      <c r="F55" s="27"/>
      <c r="G55" s="27"/>
      <c r="H55" s="27"/>
      <c r="T55" s="3" t="s">
        <v>59</v>
      </c>
    </row>
    <row r="56" spans="1:20" ht="15">
      <c r="A56" s="28" t="s">
        <v>38</v>
      </c>
      <c r="B56" s="28"/>
      <c r="C56" s="11"/>
      <c r="D56" s="11"/>
      <c r="E56" s="11"/>
      <c r="F56" s="11"/>
      <c r="G56" s="11"/>
      <c r="H56" s="26"/>
      <c r="T56" s="3" t="s">
        <v>37</v>
      </c>
    </row>
    <row r="57" spans="1:15" ht="15">
      <c r="A57" s="14">
        <v>11</v>
      </c>
      <c r="B57" s="14">
        <v>20</v>
      </c>
      <c r="C57" s="14" t="s">
        <v>56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61</v>
      </c>
    </row>
    <row r="58" spans="1:20" ht="15">
      <c r="A58" s="19" t="s">
        <v>62</v>
      </c>
      <c r="B58" s="19"/>
      <c r="C58" s="19"/>
      <c r="D58" s="19"/>
      <c r="E58" s="19"/>
      <c r="F58" s="19"/>
      <c r="G58" s="19"/>
      <c r="H58" s="19"/>
      <c r="T58" s="3" t="s">
        <v>61</v>
      </c>
    </row>
    <row r="59" spans="1:20" ht="15">
      <c r="A59" s="20" t="s">
        <v>38</v>
      </c>
      <c r="B59" s="20"/>
      <c r="C59" s="21"/>
      <c r="D59" s="21"/>
      <c r="E59" s="21"/>
      <c r="F59" s="21"/>
      <c r="G59" s="21"/>
      <c r="H59" s="18"/>
      <c r="T59" s="3" t="s">
        <v>37</v>
      </c>
    </row>
    <row r="60" spans="1:15" ht="15">
      <c r="A60" s="22">
        <v>12</v>
      </c>
      <c r="B60" s="22">
        <v>20</v>
      </c>
      <c r="C60" s="22" t="s">
        <v>56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63</v>
      </c>
    </row>
    <row r="61" spans="1:20" ht="15">
      <c r="A61" s="27" t="s">
        <v>64</v>
      </c>
      <c r="B61" s="27"/>
      <c r="C61" s="27"/>
      <c r="D61" s="27"/>
      <c r="E61" s="27"/>
      <c r="F61" s="27"/>
      <c r="G61" s="27"/>
      <c r="H61" s="27"/>
      <c r="T61" s="3" t="s">
        <v>63</v>
      </c>
    </row>
    <row r="62" spans="1:20" ht="15">
      <c r="A62" s="28" t="s">
        <v>38</v>
      </c>
      <c r="B62" s="28"/>
      <c r="C62" s="11"/>
      <c r="D62" s="11"/>
      <c r="E62" s="11"/>
      <c r="F62" s="11"/>
      <c r="G62" s="11"/>
      <c r="H62" s="26"/>
      <c r="T62" s="3" t="s">
        <v>37</v>
      </c>
    </row>
    <row r="63" spans="1:15" ht="15">
      <c r="A63" s="14">
        <v>13</v>
      </c>
      <c r="B63" s="14">
        <v>10</v>
      </c>
      <c r="C63" s="14" t="s">
        <v>56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65</v>
      </c>
    </row>
    <row r="64" spans="1:20" ht="15">
      <c r="A64" s="19" t="s">
        <v>66</v>
      </c>
      <c r="B64" s="19"/>
      <c r="C64" s="19"/>
      <c r="D64" s="19"/>
      <c r="E64" s="19"/>
      <c r="F64" s="19"/>
      <c r="G64" s="19"/>
      <c r="H64" s="19"/>
      <c r="T64" s="3" t="s">
        <v>65</v>
      </c>
    </row>
    <row r="65" spans="1:20" ht="15">
      <c r="A65" s="20" t="s">
        <v>38</v>
      </c>
      <c r="B65" s="20"/>
      <c r="C65" s="21"/>
      <c r="D65" s="21"/>
      <c r="E65" s="21"/>
      <c r="F65" s="21"/>
      <c r="G65" s="21"/>
      <c r="H65" s="18"/>
      <c r="T65" s="3" t="s">
        <v>37</v>
      </c>
    </row>
    <row r="66" spans="1:15" ht="15">
      <c r="A66" s="22">
        <v>14</v>
      </c>
      <c r="B66" s="22">
        <v>10</v>
      </c>
      <c r="C66" s="22" t="s">
        <v>56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67</v>
      </c>
    </row>
    <row r="67" spans="1:20" ht="15">
      <c r="A67" s="27" t="s">
        <v>68</v>
      </c>
      <c r="B67" s="27"/>
      <c r="C67" s="27"/>
      <c r="D67" s="27"/>
      <c r="E67" s="27"/>
      <c r="F67" s="27"/>
      <c r="G67" s="27"/>
      <c r="H67" s="27"/>
      <c r="T67" s="3" t="s">
        <v>67</v>
      </c>
    </row>
    <row r="68" spans="1:20" ht="15">
      <c r="A68" s="28" t="s">
        <v>38</v>
      </c>
      <c r="B68" s="28"/>
      <c r="C68" s="11"/>
      <c r="D68" s="11"/>
      <c r="E68" s="11"/>
      <c r="F68" s="11"/>
      <c r="G68" s="11"/>
      <c r="H68" s="26"/>
      <c r="T68" s="3" t="s">
        <v>37</v>
      </c>
    </row>
    <row r="69" spans="1:15" ht="15">
      <c r="A69" s="14">
        <v>15</v>
      </c>
      <c r="B69" s="14">
        <v>20</v>
      </c>
      <c r="C69" s="14" t="s">
        <v>56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69</v>
      </c>
    </row>
    <row r="70" spans="1:20" ht="15">
      <c r="A70" s="19" t="s">
        <v>70</v>
      </c>
      <c r="B70" s="19"/>
      <c r="C70" s="19"/>
      <c r="D70" s="19"/>
      <c r="E70" s="19"/>
      <c r="F70" s="19"/>
      <c r="G70" s="19"/>
      <c r="H70" s="19"/>
      <c r="T70" s="3" t="s">
        <v>69</v>
      </c>
    </row>
    <row r="71" spans="1:20" ht="15">
      <c r="A71" s="20" t="s">
        <v>38</v>
      </c>
      <c r="B71" s="20"/>
      <c r="C71" s="21"/>
      <c r="D71" s="21"/>
      <c r="E71" s="21"/>
      <c r="F71" s="21"/>
      <c r="G71" s="21"/>
      <c r="H71" s="18"/>
      <c r="T71" s="3" t="s">
        <v>37</v>
      </c>
    </row>
    <row r="72" spans="1:15" ht="15">
      <c r="A72" s="22">
        <v>16</v>
      </c>
      <c r="B72" s="22">
        <v>20</v>
      </c>
      <c r="C72" s="22" t="s">
        <v>56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71</v>
      </c>
    </row>
    <row r="73" spans="1:20" ht="15">
      <c r="A73" s="27" t="s">
        <v>72</v>
      </c>
      <c r="B73" s="27"/>
      <c r="C73" s="27"/>
      <c r="D73" s="27"/>
      <c r="E73" s="27"/>
      <c r="F73" s="27"/>
      <c r="G73" s="27"/>
      <c r="H73" s="27"/>
      <c r="T73" s="3" t="s">
        <v>71</v>
      </c>
    </row>
    <row r="74" spans="1:20" ht="15">
      <c r="A74" s="28" t="s">
        <v>38</v>
      </c>
      <c r="B74" s="28"/>
      <c r="C74" s="11"/>
      <c r="D74" s="11"/>
      <c r="E74" s="11"/>
      <c r="F74" s="11"/>
      <c r="G74" s="11"/>
      <c r="H74" s="26"/>
      <c r="T74" s="3" t="s">
        <v>37</v>
      </c>
    </row>
    <row r="75" spans="1:15" ht="15">
      <c r="A75" s="14">
        <v>17</v>
      </c>
      <c r="B75" s="14">
        <v>20</v>
      </c>
      <c r="C75" s="14" t="s">
        <v>56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73</v>
      </c>
    </row>
    <row r="76" spans="1:20" ht="15">
      <c r="A76" s="19" t="s">
        <v>74</v>
      </c>
      <c r="B76" s="19"/>
      <c r="C76" s="19"/>
      <c r="D76" s="19"/>
      <c r="E76" s="19"/>
      <c r="F76" s="19"/>
      <c r="G76" s="19"/>
      <c r="H76" s="19"/>
      <c r="T76" s="3" t="s">
        <v>73</v>
      </c>
    </row>
    <row r="77" spans="1:20" ht="15">
      <c r="A77" s="20" t="s">
        <v>38</v>
      </c>
      <c r="B77" s="20"/>
      <c r="C77" s="21"/>
      <c r="D77" s="21"/>
      <c r="E77" s="21"/>
      <c r="F77" s="21"/>
      <c r="G77" s="21"/>
      <c r="H77" s="18"/>
      <c r="T77" s="3" t="s">
        <v>37</v>
      </c>
    </row>
    <row r="78" spans="1:15" ht="15">
      <c r="A78" s="22">
        <v>18</v>
      </c>
      <c r="B78" s="22">
        <v>15</v>
      </c>
      <c r="C78" s="22" t="s">
        <v>56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75</v>
      </c>
    </row>
    <row r="79" spans="1:20" ht="15">
      <c r="A79" s="27" t="s">
        <v>76</v>
      </c>
      <c r="B79" s="27"/>
      <c r="C79" s="27"/>
      <c r="D79" s="27"/>
      <c r="E79" s="27"/>
      <c r="F79" s="27"/>
      <c r="G79" s="27"/>
      <c r="H79" s="27"/>
      <c r="T79" s="3" t="s">
        <v>75</v>
      </c>
    </row>
    <row r="80" spans="1:20" ht="15">
      <c r="A80" s="28" t="s">
        <v>38</v>
      </c>
      <c r="B80" s="28"/>
      <c r="C80" s="11"/>
      <c r="D80" s="11"/>
      <c r="E80" s="11"/>
      <c r="F80" s="11"/>
      <c r="G80" s="11"/>
      <c r="H80" s="26"/>
      <c r="T80" s="3" t="s">
        <v>37</v>
      </c>
    </row>
    <row r="81" spans="1:15" ht="15">
      <c r="A81" s="14">
        <v>19</v>
      </c>
      <c r="B81" s="14">
        <v>30</v>
      </c>
      <c r="C81" s="14" t="s">
        <v>56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77</v>
      </c>
    </row>
    <row r="82" spans="1:20" ht="15">
      <c r="A82" s="19" t="s">
        <v>78</v>
      </c>
      <c r="B82" s="19"/>
      <c r="C82" s="19"/>
      <c r="D82" s="19"/>
      <c r="E82" s="19"/>
      <c r="F82" s="19"/>
      <c r="G82" s="19"/>
      <c r="H82" s="19"/>
      <c r="T82" s="3" t="s">
        <v>77</v>
      </c>
    </row>
    <row r="83" spans="1:20" ht="15">
      <c r="A83" s="20" t="s">
        <v>38</v>
      </c>
      <c r="B83" s="20"/>
      <c r="C83" s="21"/>
      <c r="D83" s="21"/>
      <c r="E83" s="21"/>
      <c r="F83" s="21"/>
      <c r="G83" s="21"/>
      <c r="H83" s="18"/>
      <c r="T83" s="3" t="s">
        <v>37</v>
      </c>
    </row>
    <row r="84" spans="1:15" ht="15">
      <c r="A84" s="22">
        <v>20</v>
      </c>
      <c r="B84" s="22">
        <v>15</v>
      </c>
      <c r="C84" s="22" t="s">
        <v>56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79</v>
      </c>
    </row>
    <row r="85" spans="1:20" ht="15">
      <c r="A85" s="27" t="s">
        <v>80</v>
      </c>
      <c r="B85" s="27"/>
      <c r="C85" s="27"/>
      <c r="D85" s="27"/>
      <c r="E85" s="27"/>
      <c r="F85" s="27"/>
      <c r="G85" s="27"/>
      <c r="H85" s="27"/>
      <c r="T85" s="3" t="s">
        <v>79</v>
      </c>
    </row>
    <row r="86" spans="1:20" ht="15">
      <c r="A86" s="28" t="s">
        <v>38</v>
      </c>
      <c r="B86" s="28"/>
      <c r="C86" s="11"/>
      <c r="D86" s="11"/>
      <c r="E86" s="11"/>
      <c r="F86" s="11"/>
      <c r="G86" s="11"/>
      <c r="H86" s="26"/>
      <c r="T86" s="3" t="s">
        <v>37</v>
      </c>
    </row>
    <row r="87" spans="1:15" ht="15">
      <c r="A87" s="14">
        <v>21</v>
      </c>
      <c r="B87" s="14">
        <v>15</v>
      </c>
      <c r="C87" s="14" t="s">
        <v>56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81</v>
      </c>
    </row>
    <row r="88" spans="1:20" ht="15">
      <c r="A88" s="19" t="s">
        <v>82</v>
      </c>
      <c r="B88" s="19"/>
      <c r="C88" s="19"/>
      <c r="D88" s="19"/>
      <c r="E88" s="19"/>
      <c r="F88" s="19"/>
      <c r="G88" s="19"/>
      <c r="H88" s="19"/>
      <c r="T88" s="3" t="s">
        <v>81</v>
      </c>
    </row>
    <row r="89" spans="1:20" ht="15">
      <c r="A89" s="20" t="s">
        <v>38</v>
      </c>
      <c r="B89" s="20"/>
      <c r="C89" s="21"/>
      <c r="D89" s="21"/>
      <c r="E89" s="21"/>
      <c r="F89" s="21"/>
      <c r="G89" s="21"/>
      <c r="H89" s="18"/>
      <c r="T89" s="3" t="s">
        <v>37</v>
      </c>
    </row>
    <row r="90" spans="1:15" ht="15">
      <c r="A90" s="22">
        <v>22</v>
      </c>
      <c r="B90" s="22">
        <v>15</v>
      </c>
      <c r="C90" s="22" t="s">
        <v>56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83</v>
      </c>
    </row>
    <row r="91" spans="1:20" ht="15">
      <c r="A91" s="27" t="s">
        <v>84</v>
      </c>
      <c r="B91" s="27"/>
      <c r="C91" s="27"/>
      <c r="D91" s="27"/>
      <c r="E91" s="27"/>
      <c r="F91" s="27"/>
      <c r="G91" s="27"/>
      <c r="H91" s="27"/>
      <c r="T91" s="3" t="s">
        <v>83</v>
      </c>
    </row>
    <row r="92" spans="1:20" ht="15">
      <c r="A92" s="28" t="s">
        <v>38</v>
      </c>
      <c r="B92" s="28"/>
      <c r="C92" s="11"/>
      <c r="D92" s="11"/>
      <c r="E92" s="11"/>
      <c r="F92" s="11"/>
      <c r="G92" s="11"/>
      <c r="H92" s="26"/>
      <c r="T92" s="3" t="s">
        <v>37</v>
      </c>
    </row>
    <row r="93" spans="1:15" ht="15">
      <c r="A93" s="14">
        <v>23</v>
      </c>
      <c r="B93" s="14">
        <v>30</v>
      </c>
      <c r="C93" s="14" t="s">
        <v>56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85</v>
      </c>
    </row>
    <row r="94" spans="1:20" ht="15">
      <c r="A94" s="19" t="s">
        <v>86</v>
      </c>
      <c r="B94" s="19"/>
      <c r="C94" s="19"/>
      <c r="D94" s="19"/>
      <c r="E94" s="19"/>
      <c r="F94" s="19"/>
      <c r="G94" s="19"/>
      <c r="H94" s="19"/>
      <c r="T94" s="3" t="s">
        <v>85</v>
      </c>
    </row>
    <row r="95" spans="1:20" ht="15">
      <c r="A95" s="20" t="s">
        <v>38</v>
      </c>
      <c r="B95" s="20"/>
      <c r="C95" s="21"/>
      <c r="D95" s="21"/>
      <c r="E95" s="21"/>
      <c r="F95" s="21"/>
      <c r="G95" s="21"/>
      <c r="H95" s="18"/>
      <c r="T95" s="3" t="s">
        <v>37</v>
      </c>
    </row>
    <row r="96" spans="1:15" ht="15">
      <c r="A96" s="22">
        <v>24</v>
      </c>
      <c r="B96" s="22">
        <v>30</v>
      </c>
      <c r="C96" s="22" t="s">
        <v>56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87</v>
      </c>
    </row>
    <row r="97" spans="1:20" ht="15">
      <c r="A97" s="27" t="s">
        <v>88</v>
      </c>
      <c r="B97" s="27"/>
      <c r="C97" s="27"/>
      <c r="D97" s="27"/>
      <c r="E97" s="27"/>
      <c r="F97" s="27"/>
      <c r="G97" s="27"/>
      <c r="H97" s="27"/>
      <c r="T97" s="3" t="s">
        <v>87</v>
      </c>
    </row>
    <row r="98" spans="1:20" ht="15">
      <c r="A98" s="28" t="s">
        <v>38</v>
      </c>
      <c r="B98" s="28"/>
      <c r="C98" s="11"/>
      <c r="D98" s="11"/>
      <c r="E98" s="11"/>
      <c r="F98" s="11"/>
      <c r="G98" s="11"/>
      <c r="H98" s="26"/>
      <c r="T98" s="3" t="s">
        <v>37</v>
      </c>
    </row>
    <row r="99" spans="1:15" ht="15">
      <c r="A99" s="14">
        <v>25</v>
      </c>
      <c r="B99" s="14">
        <v>10</v>
      </c>
      <c r="C99" s="14" t="s">
        <v>56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89</v>
      </c>
    </row>
    <row r="100" spans="1:20" ht="15">
      <c r="A100" s="19" t="s">
        <v>90</v>
      </c>
      <c r="B100" s="19"/>
      <c r="C100" s="19"/>
      <c r="D100" s="19"/>
      <c r="E100" s="19"/>
      <c r="F100" s="19"/>
      <c r="G100" s="19"/>
      <c r="H100" s="19"/>
      <c r="T100" s="3" t="s">
        <v>89</v>
      </c>
    </row>
    <row r="101" spans="1:20" ht="15">
      <c r="A101" s="20" t="s">
        <v>38</v>
      </c>
      <c r="B101" s="20"/>
      <c r="C101" s="21"/>
      <c r="D101" s="21"/>
      <c r="E101" s="21"/>
      <c r="F101" s="21"/>
      <c r="G101" s="21"/>
      <c r="H101" s="18"/>
      <c r="T101" s="3" t="s">
        <v>37</v>
      </c>
    </row>
    <row r="102" spans="1:15" ht="15">
      <c r="A102" s="22">
        <v>26</v>
      </c>
      <c r="B102" s="22">
        <v>30</v>
      </c>
      <c r="C102" s="22" t="s">
        <v>56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91</v>
      </c>
    </row>
    <row r="103" spans="1:20" ht="15">
      <c r="A103" s="27" t="s">
        <v>92</v>
      </c>
      <c r="B103" s="27"/>
      <c r="C103" s="27"/>
      <c r="D103" s="27"/>
      <c r="E103" s="27"/>
      <c r="F103" s="27"/>
      <c r="G103" s="27"/>
      <c r="H103" s="27"/>
      <c r="T103" s="3" t="s">
        <v>91</v>
      </c>
    </row>
    <row r="104" spans="1:20" ht="15">
      <c r="A104" s="28" t="s">
        <v>38</v>
      </c>
      <c r="B104" s="28"/>
      <c r="C104" s="11"/>
      <c r="D104" s="11"/>
      <c r="E104" s="11"/>
      <c r="F104" s="11"/>
      <c r="G104" s="11"/>
      <c r="H104" s="26"/>
      <c r="T104" s="3" t="s">
        <v>37</v>
      </c>
    </row>
    <row r="105" spans="1:15" ht="15">
      <c r="A105" s="14">
        <v>27</v>
      </c>
      <c r="B105" s="14">
        <v>30</v>
      </c>
      <c r="C105" s="14" t="s">
        <v>56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93</v>
      </c>
    </row>
    <row r="106" spans="1:20" ht="15">
      <c r="A106" s="19" t="s">
        <v>94</v>
      </c>
      <c r="B106" s="19"/>
      <c r="C106" s="19"/>
      <c r="D106" s="19"/>
      <c r="E106" s="19"/>
      <c r="F106" s="19"/>
      <c r="G106" s="19"/>
      <c r="H106" s="19"/>
      <c r="T106" s="3" t="s">
        <v>93</v>
      </c>
    </row>
    <row r="107" spans="1:20" ht="15">
      <c r="A107" s="20" t="s">
        <v>38</v>
      </c>
      <c r="B107" s="20"/>
      <c r="C107" s="21"/>
      <c r="D107" s="21"/>
      <c r="E107" s="21"/>
      <c r="F107" s="21"/>
      <c r="G107" s="21"/>
      <c r="H107" s="18"/>
      <c r="T107" s="3" t="s">
        <v>37</v>
      </c>
    </row>
    <row r="108" spans="1:15" ht="15">
      <c r="A108" s="22">
        <v>28</v>
      </c>
      <c r="B108" s="22">
        <v>30</v>
      </c>
      <c r="C108" s="22" t="s">
        <v>56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95</v>
      </c>
    </row>
    <row r="109" spans="1:20" ht="15">
      <c r="A109" s="27" t="s">
        <v>96</v>
      </c>
      <c r="B109" s="27"/>
      <c r="C109" s="27"/>
      <c r="D109" s="27"/>
      <c r="E109" s="27"/>
      <c r="F109" s="27"/>
      <c r="G109" s="27"/>
      <c r="H109" s="27"/>
      <c r="T109" s="3" t="s">
        <v>95</v>
      </c>
    </row>
    <row r="110" spans="1:20" ht="15">
      <c r="A110" s="28" t="s">
        <v>38</v>
      </c>
      <c r="B110" s="28"/>
      <c r="C110" s="11"/>
      <c r="D110" s="11"/>
      <c r="E110" s="11"/>
      <c r="F110" s="11"/>
      <c r="G110" s="11"/>
      <c r="H110" s="26"/>
      <c r="T110" s="3" t="s">
        <v>37</v>
      </c>
    </row>
    <row r="111" spans="1:15" ht="15">
      <c r="A111" s="14">
        <v>29</v>
      </c>
      <c r="B111" s="14">
        <v>30</v>
      </c>
      <c r="C111" s="14" t="s">
        <v>56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97</v>
      </c>
    </row>
    <row r="112" spans="1:20" ht="15">
      <c r="A112" s="19" t="s">
        <v>98</v>
      </c>
      <c r="B112" s="19"/>
      <c r="C112" s="19"/>
      <c r="D112" s="19"/>
      <c r="E112" s="19"/>
      <c r="F112" s="19"/>
      <c r="G112" s="19"/>
      <c r="H112" s="19"/>
      <c r="T112" s="3" t="s">
        <v>97</v>
      </c>
    </row>
    <row r="113" spans="1:20" ht="15">
      <c r="A113" s="20" t="s">
        <v>38</v>
      </c>
      <c r="B113" s="20"/>
      <c r="C113" s="21"/>
      <c r="D113" s="21"/>
      <c r="E113" s="21"/>
      <c r="F113" s="21"/>
      <c r="G113" s="21"/>
      <c r="H113" s="18"/>
      <c r="T113" s="3" t="s">
        <v>37</v>
      </c>
    </row>
    <row r="114" spans="1:15" ht="15">
      <c r="A114" s="22">
        <v>30</v>
      </c>
      <c r="B114" s="22">
        <v>30</v>
      </c>
      <c r="C114" s="22" t="s">
        <v>56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99</v>
      </c>
    </row>
    <row r="115" spans="1:20" ht="15">
      <c r="A115" s="27" t="s">
        <v>100</v>
      </c>
      <c r="B115" s="27"/>
      <c r="C115" s="27"/>
      <c r="D115" s="27"/>
      <c r="E115" s="27"/>
      <c r="F115" s="27"/>
      <c r="G115" s="27"/>
      <c r="H115" s="27"/>
      <c r="T115" s="3" t="s">
        <v>99</v>
      </c>
    </row>
    <row r="116" spans="1:20" ht="15">
      <c r="A116" s="28" t="s">
        <v>38</v>
      </c>
      <c r="B116" s="28"/>
      <c r="C116" s="11"/>
      <c r="D116" s="11"/>
      <c r="E116" s="11"/>
      <c r="F116" s="11"/>
      <c r="G116" s="11"/>
      <c r="H116" s="26"/>
      <c r="T116" s="3" t="s">
        <v>37</v>
      </c>
    </row>
    <row r="117" spans="1:15" ht="15">
      <c r="A117" s="14">
        <v>31</v>
      </c>
      <c r="B117" s="14">
        <v>30</v>
      </c>
      <c r="C117" s="14" t="s">
        <v>56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101</v>
      </c>
    </row>
    <row r="118" spans="1:20" ht="15">
      <c r="A118" s="19" t="s">
        <v>102</v>
      </c>
      <c r="B118" s="19"/>
      <c r="C118" s="19"/>
      <c r="D118" s="19"/>
      <c r="E118" s="19"/>
      <c r="F118" s="19"/>
      <c r="G118" s="19"/>
      <c r="H118" s="19"/>
      <c r="T118" s="3" t="s">
        <v>101</v>
      </c>
    </row>
    <row r="119" spans="1:20" ht="15">
      <c r="A119" s="20" t="s">
        <v>38</v>
      </c>
      <c r="B119" s="20"/>
      <c r="C119" s="21"/>
      <c r="D119" s="21"/>
      <c r="E119" s="21"/>
      <c r="F119" s="21"/>
      <c r="G119" s="21"/>
      <c r="H119" s="18"/>
      <c r="T119" s="3" t="s">
        <v>37</v>
      </c>
    </row>
    <row r="120" spans="1:15" ht="15">
      <c r="A120" s="22">
        <v>32</v>
      </c>
      <c r="B120" s="22">
        <v>30</v>
      </c>
      <c r="C120" s="22" t="s">
        <v>56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103</v>
      </c>
    </row>
    <row r="121" spans="1:20" ht="15">
      <c r="A121" s="27" t="s">
        <v>104</v>
      </c>
      <c r="B121" s="27"/>
      <c r="C121" s="27"/>
      <c r="D121" s="27"/>
      <c r="E121" s="27"/>
      <c r="F121" s="27"/>
      <c r="G121" s="27"/>
      <c r="H121" s="27"/>
      <c r="T121" s="3" t="s">
        <v>103</v>
      </c>
    </row>
    <row r="122" spans="1:20" ht="15">
      <c r="A122" s="28" t="s">
        <v>38</v>
      </c>
      <c r="B122" s="28"/>
      <c r="C122" s="11"/>
      <c r="D122" s="11"/>
      <c r="E122" s="11"/>
      <c r="F122" s="11"/>
      <c r="G122" s="11"/>
      <c r="H122" s="26"/>
      <c r="T122" s="3" t="s">
        <v>37</v>
      </c>
    </row>
    <row r="123" spans="1:15" ht="15">
      <c r="A123" s="14">
        <v>33</v>
      </c>
      <c r="B123" s="14">
        <v>30</v>
      </c>
      <c r="C123" s="14" t="s">
        <v>56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105</v>
      </c>
    </row>
    <row r="124" spans="1:20" ht="15">
      <c r="A124" s="19" t="s">
        <v>106</v>
      </c>
      <c r="B124" s="19"/>
      <c r="C124" s="19"/>
      <c r="D124" s="19"/>
      <c r="E124" s="19"/>
      <c r="F124" s="19"/>
      <c r="G124" s="19"/>
      <c r="H124" s="19"/>
      <c r="T124" s="3" t="s">
        <v>105</v>
      </c>
    </row>
    <row r="125" spans="1:20" ht="15">
      <c r="A125" s="20" t="s">
        <v>38</v>
      </c>
      <c r="B125" s="20"/>
      <c r="C125" s="21"/>
      <c r="D125" s="21"/>
      <c r="E125" s="21"/>
      <c r="F125" s="21"/>
      <c r="G125" s="21"/>
      <c r="H125" s="18"/>
      <c r="T125" s="3" t="s">
        <v>37</v>
      </c>
    </row>
    <row r="126" spans="1:15" ht="15">
      <c r="A126" s="22">
        <v>34</v>
      </c>
      <c r="B126" s="22">
        <v>10</v>
      </c>
      <c r="C126" s="22" t="s">
        <v>56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107</v>
      </c>
    </row>
    <row r="127" spans="1:20" ht="15">
      <c r="A127" s="27" t="s">
        <v>108</v>
      </c>
      <c r="B127" s="27"/>
      <c r="C127" s="27"/>
      <c r="D127" s="27"/>
      <c r="E127" s="27"/>
      <c r="F127" s="27"/>
      <c r="G127" s="27"/>
      <c r="H127" s="27"/>
      <c r="T127" s="3" t="s">
        <v>107</v>
      </c>
    </row>
    <row r="128" spans="1:20" ht="15">
      <c r="A128" s="28" t="s">
        <v>38</v>
      </c>
      <c r="B128" s="28"/>
      <c r="C128" s="11"/>
      <c r="D128" s="11"/>
      <c r="E128" s="11"/>
      <c r="F128" s="11"/>
      <c r="G128" s="11"/>
      <c r="H128" s="26"/>
      <c r="T128" s="3" t="s">
        <v>37</v>
      </c>
    </row>
    <row r="129" spans="1:15" ht="15">
      <c r="A129" s="14">
        <v>35</v>
      </c>
      <c r="B129" s="14">
        <v>30</v>
      </c>
      <c r="C129" s="14" t="s">
        <v>56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109</v>
      </c>
    </row>
    <row r="130" spans="1:20" ht="15">
      <c r="A130" s="19" t="s">
        <v>110</v>
      </c>
      <c r="B130" s="19"/>
      <c r="C130" s="19"/>
      <c r="D130" s="19"/>
      <c r="E130" s="19"/>
      <c r="F130" s="19"/>
      <c r="G130" s="19"/>
      <c r="H130" s="19"/>
      <c r="T130" s="3" t="s">
        <v>109</v>
      </c>
    </row>
    <row r="131" spans="1:20" ht="15">
      <c r="A131" s="20" t="s">
        <v>38</v>
      </c>
      <c r="B131" s="20"/>
      <c r="C131" s="21"/>
      <c r="D131" s="21"/>
      <c r="E131" s="21"/>
      <c r="F131" s="21"/>
      <c r="G131" s="21"/>
      <c r="H131" s="18"/>
      <c r="T131" s="3" t="s">
        <v>37</v>
      </c>
    </row>
    <row r="132" spans="1:15" ht="15">
      <c r="A132" s="22">
        <v>36</v>
      </c>
      <c r="B132" s="22">
        <v>30</v>
      </c>
      <c r="C132" s="22" t="s">
        <v>56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111</v>
      </c>
    </row>
    <row r="133" spans="1:20" ht="15">
      <c r="A133" s="27" t="s">
        <v>112</v>
      </c>
      <c r="B133" s="27"/>
      <c r="C133" s="27"/>
      <c r="D133" s="27"/>
      <c r="E133" s="27"/>
      <c r="F133" s="27"/>
      <c r="G133" s="27"/>
      <c r="H133" s="27"/>
      <c r="T133" s="3" t="s">
        <v>111</v>
      </c>
    </row>
    <row r="134" spans="1:20" ht="15">
      <c r="A134" s="28" t="s">
        <v>38</v>
      </c>
      <c r="B134" s="28"/>
      <c r="C134" s="11"/>
      <c r="D134" s="11"/>
      <c r="E134" s="11"/>
      <c r="F134" s="11"/>
      <c r="G134" s="11"/>
      <c r="H134" s="26"/>
      <c r="T134" s="3" t="s">
        <v>37</v>
      </c>
    </row>
    <row r="135" spans="1:15" ht="15">
      <c r="A135" s="14">
        <v>37</v>
      </c>
      <c r="B135" s="14">
        <v>30</v>
      </c>
      <c r="C135" s="14" t="s">
        <v>56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113</v>
      </c>
    </row>
    <row r="136" spans="1:20" ht="15">
      <c r="A136" s="19" t="s">
        <v>114</v>
      </c>
      <c r="B136" s="19"/>
      <c r="C136" s="19"/>
      <c r="D136" s="19"/>
      <c r="E136" s="19"/>
      <c r="F136" s="19"/>
      <c r="G136" s="19"/>
      <c r="H136" s="19"/>
      <c r="T136" s="3" t="s">
        <v>113</v>
      </c>
    </row>
    <row r="137" spans="1:20" ht="15">
      <c r="A137" s="20" t="s">
        <v>38</v>
      </c>
      <c r="B137" s="20"/>
      <c r="C137" s="21"/>
      <c r="D137" s="21"/>
      <c r="E137" s="21"/>
      <c r="F137" s="21"/>
      <c r="G137" s="21"/>
      <c r="H137" s="18"/>
      <c r="T137" s="3" t="s">
        <v>37</v>
      </c>
    </row>
    <row r="138" spans="1:15" ht="15">
      <c r="A138" s="22">
        <v>38</v>
      </c>
      <c r="B138" s="22">
        <v>30</v>
      </c>
      <c r="C138" s="22" t="s">
        <v>56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115</v>
      </c>
    </row>
    <row r="139" spans="1:20" ht="15">
      <c r="A139" s="27" t="s">
        <v>116</v>
      </c>
      <c r="B139" s="27"/>
      <c r="C139" s="27"/>
      <c r="D139" s="27"/>
      <c r="E139" s="27"/>
      <c r="F139" s="27"/>
      <c r="G139" s="27"/>
      <c r="H139" s="27"/>
      <c r="T139" s="3" t="s">
        <v>115</v>
      </c>
    </row>
    <row r="140" spans="1:20" ht="15">
      <c r="A140" s="28" t="s">
        <v>38</v>
      </c>
      <c r="B140" s="28"/>
      <c r="C140" s="11"/>
      <c r="D140" s="11"/>
      <c r="E140" s="11"/>
      <c r="F140" s="11"/>
      <c r="G140" s="11"/>
      <c r="H140" s="26"/>
      <c r="T140" s="3" t="s">
        <v>37</v>
      </c>
    </row>
    <row r="141" spans="1:15" ht="15">
      <c r="A141" s="14">
        <v>39</v>
      </c>
      <c r="B141" s="14">
        <v>30</v>
      </c>
      <c r="C141" s="14" t="s">
        <v>56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117</v>
      </c>
    </row>
    <row r="142" spans="1:20" ht="15">
      <c r="A142" s="19" t="s">
        <v>118</v>
      </c>
      <c r="B142" s="19"/>
      <c r="C142" s="19"/>
      <c r="D142" s="19"/>
      <c r="E142" s="19"/>
      <c r="F142" s="19"/>
      <c r="G142" s="19"/>
      <c r="H142" s="19"/>
      <c r="T142" s="3" t="s">
        <v>117</v>
      </c>
    </row>
    <row r="143" spans="1:20" ht="15">
      <c r="A143" s="20" t="s">
        <v>38</v>
      </c>
      <c r="B143" s="20"/>
      <c r="C143" s="21"/>
      <c r="D143" s="21"/>
      <c r="E143" s="21"/>
      <c r="F143" s="21"/>
      <c r="G143" s="21"/>
      <c r="H143" s="18"/>
      <c r="T143" s="3" t="s">
        <v>37</v>
      </c>
    </row>
    <row r="144" spans="1:15" ht="15">
      <c r="A144" s="22">
        <v>40</v>
      </c>
      <c r="B144" s="22">
        <v>30</v>
      </c>
      <c r="C144" s="22" t="s">
        <v>56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119</v>
      </c>
    </row>
    <row r="145" spans="1:20" ht="15">
      <c r="A145" s="27" t="s">
        <v>120</v>
      </c>
      <c r="B145" s="27"/>
      <c r="C145" s="27"/>
      <c r="D145" s="27"/>
      <c r="E145" s="27"/>
      <c r="F145" s="27"/>
      <c r="G145" s="27"/>
      <c r="H145" s="27"/>
      <c r="T145" s="3" t="s">
        <v>119</v>
      </c>
    </row>
    <row r="146" spans="1:20" ht="15">
      <c r="A146" s="28" t="s">
        <v>38</v>
      </c>
      <c r="B146" s="28"/>
      <c r="C146" s="11"/>
      <c r="D146" s="11"/>
      <c r="E146" s="11"/>
      <c r="F146" s="11"/>
      <c r="G146" s="11"/>
      <c r="H146" s="26"/>
      <c r="T146" s="3" t="s">
        <v>37</v>
      </c>
    </row>
    <row r="147" spans="1:15" ht="15">
      <c r="A147" s="14">
        <v>41</v>
      </c>
      <c r="B147" s="14">
        <v>30</v>
      </c>
      <c r="C147" s="14" t="s">
        <v>56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121</v>
      </c>
    </row>
    <row r="148" spans="1:20" ht="15">
      <c r="A148" s="19" t="s">
        <v>122</v>
      </c>
      <c r="B148" s="19"/>
      <c r="C148" s="19"/>
      <c r="D148" s="19"/>
      <c r="E148" s="19"/>
      <c r="F148" s="19"/>
      <c r="G148" s="19"/>
      <c r="H148" s="19"/>
      <c r="T148" s="3" t="s">
        <v>121</v>
      </c>
    </row>
    <row r="149" spans="1:20" ht="15">
      <c r="A149" s="20" t="s">
        <v>38</v>
      </c>
      <c r="B149" s="20"/>
      <c r="C149" s="21"/>
      <c r="D149" s="21"/>
      <c r="E149" s="21"/>
      <c r="F149" s="21"/>
      <c r="G149" s="21"/>
      <c r="H149" s="18"/>
      <c r="T149" s="3" t="s">
        <v>37</v>
      </c>
    </row>
    <row r="150" spans="1:15" ht="15">
      <c r="A150" s="22">
        <v>42</v>
      </c>
      <c r="B150" s="22">
        <v>10</v>
      </c>
      <c r="C150" s="22" t="s">
        <v>56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123</v>
      </c>
    </row>
    <row r="151" spans="1:20" ht="15">
      <c r="A151" s="27" t="s">
        <v>124</v>
      </c>
      <c r="B151" s="27"/>
      <c r="C151" s="27"/>
      <c r="D151" s="27"/>
      <c r="E151" s="27"/>
      <c r="F151" s="27"/>
      <c r="G151" s="27"/>
      <c r="H151" s="27"/>
      <c r="T151" s="3" t="s">
        <v>123</v>
      </c>
    </row>
    <row r="152" spans="1:20" ht="15">
      <c r="A152" s="28" t="s">
        <v>38</v>
      </c>
      <c r="B152" s="28"/>
      <c r="C152" s="11"/>
      <c r="D152" s="11"/>
      <c r="E152" s="11"/>
      <c r="F152" s="11"/>
      <c r="G152" s="11"/>
      <c r="H152" s="26"/>
      <c r="T152" s="3" t="s">
        <v>37</v>
      </c>
    </row>
    <row r="153" spans="1:15" ht="15">
      <c r="A153" s="14">
        <v>43</v>
      </c>
      <c r="B153" s="14">
        <v>10</v>
      </c>
      <c r="C153" s="14" t="s">
        <v>56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125</v>
      </c>
    </row>
    <row r="154" spans="1:20" ht="15">
      <c r="A154" s="19" t="s">
        <v>126</v>
      </c>
      <c r="B154" s="19"/>
      <c r="C154" s="19"/>
      <c r="D154" s="19"/>
      <c r="E154" s="19"/>
      <c r="F154" s="19"/>
      <c r="G154" s="19"/>
      <c r="H154" s="19"/>
      <c r="T154" s="3" t="s">
        <v>125</v>
      </c>
    </row>
    <row r="155" spans="1:20" ht="15">
      <c r="A155" s="20" t="s">
        <v>38</v>
      </c>
      <c r="B155" s="20"/>
      <c r="C155" s="21"/>
      <c r="D155" s="21"/>
      <c r="E155" s="21"/>
      <c r="F155" s="21"/>
      <c r="G155" s="21"/>
      <c r="H155" s="18"/>
      <c r="T155" s="3" t="s">
        <v>37</v>
      </c>
    </row>
    <row r="156" spans="1:15" ht="15">
      <c r="A156" s="22">
        <v>44</v>
      </c>
      <c r="B156" s="22">
        <v>10</v>
      </c>
      <c r="C156" s="22" t="s">
        <v>56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127</v>
      </c>
    </row>
    <row r="157" spans="1:20" ht="15">
      <c r="A157" s="27" t="s">
        <v>128</v>
      </c>
      <c r="B157" s="27"/>
      <c r="C157" s="27"/>
      <c r="D157" s="27"/>
      <c r="E157" s="27"/>
      <c r="F157" s="27"/>
      <c r="G157" s="27"/>
      <c r="H157" s="27"/>
      <c r="T157" s="3" t="s">
        <v>127</v>
      </c>
    </row>
    <row r="158" spans="1:20" ht="15">
      <c r="A158" s="28" t="s">
        <v>38</v>
      </c>
      <c r="B158" s="28"/>
      <c r="C158" s="11"/>
      <c r="D158" s="11"/>
      <c r="E158" s="11"/>
      <c r="F158" s="11"/>
      <c r="G158" s="11"/>
      <c r="H158" s="26"/>
      <c r="T158" s="3" t="s">
        <v>37</v>
      </c>
    </row>
    <row r="159" spans="1:15" ht="15">
      <c r="A159" s="14">
        <v>45</v>
      </c>
      <c r="B159" s="14">
        <v>15</v>
      </c>
      <c r="C159" s="14" t="s">
        <v>56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129</v>
      </c>
    </row>
    <row r="160" spans="1:20" ht="15">
      <c r="A160" s="19" t="s">
        <v>130</v>
      </c>
      <c r="B160" s="19"/>
      <c r="C160" s="19"/>
      <c r="D160" s="19"/>
      <c r="E160" s="19"/>
      <c r="F160" s="19"/>
      <c r="G160" s="19"/>
      <c r="H160" s="19"/>
      <c r="T160" s="3" t="s">
        <v>129</v>
      </c>
    </row>
    <row r="161" spans="1:20" ht="15">
      <c r="A161" s="20" t="s">
        <v>38</v>
      </c>
      <c r="B161" s="20"/>
      <c r="C161" s="21"/>
      <c r="D161" s="21"/>
      <c r="E161" s="21"/>
      <c r="F161" s="21"/>
      <c r="G161" s="21"/>
      <c r="H161" s="18"/>
      <c r="T161" s="3" t="s">
        <v>37</v>
      </c>
    </row>
    <row r="162" spans="1:15" ht="15">
      <c r="A162" s="22">
        <v>46</v>
      </c>
      <c r="B162" s="22">
        <v>15</v>
      </c>
      <c r="C162" s="22" t="s">
        <v>56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131</v>
      </c>
    </row>
    <row r="163" spans="1:20" ht="15">
      <c r="A163" s="27" t="s">
        <v>132</v>
      </c>
      <c r="B163" s="27"/>
      <c r="C163" s="27"/>
      <c r="D163" s="27"/>
      <c r="E163" s="27"/>
      <c r="F163" s="27"/>
      <c r="G163" s="27"/>
      <c r="H163" s="27"/>
      <c r="T163" s="3" t="s">
        <v>131</v>
      </c>
    </row>
    <row r="164" spans="1:20" ht="15">
      <c r="A164" s="28" t="s">
        <v>38</v>
      </c>
      <c r="B164" s="28"/>
      <c r="C164" s="11"/>
      <c r="D164" s="11"/>
      <c r="E164" s="11"/>
      <c r="F164" s="11"/>
      <c r="G164" s="11"/>
      <c r="H164" s="26"/>
      <c r="T164" s="3" t="s">
        <v>37</v>
      </c>
    </row>
    <row r="165" spans="1:15" ht="15">
      <c r="A165" s="14">
        <v>47</v>
      </c>
      <c r="B165" s="14">
        <v>5</v>
      </c>
      <c r="C165" s="14" t="s">
        <v>56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133</v>
      </c>
    </row>
    <row r="166" spans="1:20" ht="15">
      <c r="A166" s="19" t="s">
        <v>134</v>
      </c>
      <c r="B166" s="19"/>
      <c r="C166" s="19"/>
      <c r="D166" s="19"/>
      <c r="E166" s="19"/>
      <c r="F166" s="19"/>
      <c r="G166" s="19"/>
      <c r="H166" s="19"/>
      <c r="T166" s="3" t="s">
        <v>133</v>
      </c>
    </row>
    <row r="167" spans="1:20" ht="15">
      <c r="A167" s="20" t="s">
        <v>38</v>
      </c>
      <c r="B167" s="20"/>
      <c r="C167" s="21"/>
      <c r="D167" s="21"/>
      <c r="E167" s="21"/>
      <c r="F167" s="21"/>
      <c r="G167" s="21"/>
      <c r="H167" s="18"/>
      <c r="T167" s="3" t="s">
        <v>37</v>
      </c>
    </row>
    <row r="168" spans="1:15" ht="15">
      <c r="A168" s="22">
        <v>48</v>
      </c>
      <c r="B168" s="22">
        <v>50</v>
      </c>
      <c r="C168" s="22" t="s">
        <v>42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135</v>
      </c>
    </row>
    <row r="169" spans="1:20" ht="12" customHeight="1">
      <c r="A169" s="27" t="s">
        <v>136</v>
      </c>
      <c r="B169" s="27"/>
      <c r="C169" s="27"/>
      <c r="D169" s="27"/>
      <c r="E169" s="27"/>
      <c r="F169" s="27"/>
      <c r="G169" s="27"/>
      <c r="H169" s="27"/>
      <c r="T169" s="3" t="s">
        <v>135</v>
      </c>
    </row>
    <row r="170" spans="1:20" ht="15">
      <c r="A170" s="28" t="s">
        <v>38</v>
      </c>
      <c r="B170" s="28"/>
      <c r="C170" s="11"/>
      <c r="D170" s="11"/>
      <c r="E170" s="11"/>
      <c r="F170" s="11"/>
      <c r="G170" s="11"/>
      <c r="H170" s="26"/>
      <c r="T170" s="3" t="s">
        <v>37</v>
      </c>
    </row>
    <row r="171" spans="1:15" ht="15">
      <c r="A171" s="14">
        <v>49</v>
      </c>
      <c r="B171" s="14">
        <v>3</v>
      </c>
      <c r="C171" s="14" t="s">
        <v>137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138</v>
      </c>
    </row>
    <row r="172" spans="1:20" ht="15">
      <c r="A172" s="19" t="s">
        <v>139</v>
      </c>
      <c r="B172" s="19"/>
      <c r="C172" s="19"/>
      <c r="D172" s="19"/>
      <c r="E172" s="19"/>
      <c r="F172" s="19"/>
      <c r="G172" s="19"/>
      <c r="H172" s="19"/>
      <c r="T172" s="3" t="s">
        <v>138</v>
      </c>
    </row>
    <row r="173" spans="1:20" ht="15">
      <c r="A173" s="20" t="s">
        <v>38</v>
      </c>
      <c r="B173" s="20"/>
      <c r="C173" s="21"/>
      <c r="D173" s="21"/>
      <c r="E173" s="21"/>
      <c r="F173" s="21"/>
      <c r="G173" s="21"/>
      <c r="H173" s="18"/>
      <c r="T173" s="3" t="s">
        <v>37</v>
      </c>
    </row>
    <row r="174" spans="1:15" ht="15">
      <c r="A174" s="22">
        <v>50</v>
      </c>
      <c r="B174" s="22">
        <v>50</v>
      </c>
      <c r="C174" s="22" t="s">
        <v>56</v>
      </c>
      <c r="D174" s="23">
        <v>0</v>
      </c>
      <c r="E174" s="24">
        <v>0</v>
      </c>
      <c r="F174" s="24">
        <v>0</v>
      </c>
      <c r="G174" s="25">
        <f>((D174-E174+F174)*(B174))</f>
        <v>0</v>
      </c>
      <c r="H174" s="26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140</v>
      </c>
    </row>
    <row r="175" spans="1:20" ht="15">
      <c r="A175" s="27" t="s">
        <v>141</v>
      </c>
      <c r="B175" s="27"/>
      <c r="C175" s="27"/>
      <c r="D175" s="27"/>
      <c r="E175" s="27"/>
      <c r="F175" s="27"/>
      <c r="G175" s="27"/>
      <c r="H175" s="27"/>
      <c r="T175" s="3" t="s">
        <v>140</v>
      </c>
    </row>
    <row r="176" spans="1:20" ht="15">
      <c r="A176" s="28" t="s">
        <v>38</v>
      </c>
      <c r="B176" s="28"/>
      <c r="C176" s="11"/>
      <c r="D176" s="11"/>
      <c r="E176" s="11"/>
      <c r="F176" s="11"/>
      <c r="G176" s="11"/>
      <c r="H176" s="26"/>
      <c r="T176" s="3" t="s">
        <v>37</v>
      </c>
    </row>
    <row r="177" spans="1:15" ht="15">
      <c r="A177" s="14">
        <v>51</v>
      </c>
      <c r="B177" s="14">
        <v>5</v>
      </c>
      <c r="C177" s="14" t="s">
        <v>56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18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142</v>
      </c>
    </row>
    <row r="178" spans="1:20" ht="15">
      <c r="A178" s="19" t="s">
        <v>143</v>
      </c>
      <c r="B178" s="19"/>
      <c r="C178" s="19"/>
      <c r="D178" s="19"/>
      <c r="E178" s="19"/>
      <c r="F178" s="19"/>
      <c r="G178" s="19"/>
      <c r="H178" s="19"/>
      <c r="T178" s="3" t="s">
        <v>142</v>
      </c>
    </row>
    <row r="179" spans="1:20" ht="15">
      <c r="A179" s="20" t="s">
        <v>38</v>
      </c>
      <c r="B179" s="20"/>
      <c r="C179" s="21"/>
      <c r="D179" s="21"/>
      <c r="E179" s="21"/>
      <c r="F179" s="21"/>
      <c r="G179" s="21"/>
      <c r="H179" s="18"/>
      <c r="T179" s="3" t="s">
        <v>37</v>
      </c>
    </row>
    <row r="180" spans="1:15" ht="15">
      <c r="A180" s="22">
        <v>52</v>
      </c>
      <c r="B180" s="22">
        <v>10</v>
      </c>
      <c r="C180" s="22" t="s">
        <v>34</v>
      </c>
      <c r="D180" s="23">
        <v>0</v>
      </c>
      <c r="E180" s="24">
        <v>0</v>
      </c>
      <c r="F180" s="24">
        <v>0</v>
      </c>
      <c r="G180" s="25">
        <f>((D180-E180+F180)*(B180))</f>
        <v>0</v>
      </c>
      <c r="H180" s="26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144</v>
      </c>
    </row>
    <row r="181" spans="1:20" ht="15">
      <c r="A181" s="27" t="s">
        <v>145</v>
      </c>
      <c r="B181" s="27"/>
      <c r="C181" s="27"/>
      <c r="D181" s="27"/>
      <c r="E181" s="27"/>
      <c r="F181" s="27"/>
      <c r="G181" s="27"/>
      <c r="H181" s="27"/>
      <c r="T181" s="3" t="s">
        <v>144</v>
      </c>
    </row>
    <row r="182" spans="1:20" ht="15">
      <c r="A182" s="28" t="s">
        <v>38</v>
      </c>
      <c r="B182" s="28"/>
      <c r="C182" s="11"/>
      <c r="D182" s="11"/>
      <c r="E182" s="11"/>
      <c r="F182" s="11"/>
      <c r="G182" s="11"/>
      <c r="H182" s="26"/>
      <c r="T182" s="3" t="s">
        <v>37</v>
      </c>
    </row>
    <row r="183" spans="1:15" ht="15">
      <c r="A183" s="14">
        <v>53</v>
      </c>
      <c r="B183" s="14">
        <v>10</v>
      </c>
      <c r="C183" s="14" t="s">
        <v>34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18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146</v>
      </c>
    </row>
    <row r="184" spans="1:20" ht="15">
      <c r="A184" s="19" t="s">
        <v>147</v>
      </c>
      <c r="B184" s="19"/>
      <c r="C184" s="19"/>
      <c r="D184" s="19"/>
      <c r="E184" s="19"/>
      <c r="F184" s="19"/>
      <c r="G184" s="19"/>
      <c r="H184" s="19"/>
      <c r="T184" s="3" t="s">
        <v>146</v>
      </c>
    </row>
    <row r="185" spans="1:20" ht="15">
      <c r="A185" s="20" t="s">
        <v>38</v>
      </c>
      <c r="B185" s="20"/>
      <c r="C185" s="21"/>
      <c r="D185" s="21"/>
      <c r="E185" s="21"/>
      <c r="F185" s="21"/>
      <c r="G185" s="21"/>
      <c r="H185" s="18"/>
      <c r="T185" s="3" t="s">
        <v>37</v>
      </c>
    </row>
    <row r="186" spans="1:15" ht="15">
      <c r="A186" s="22">
        <v>54</v>
      </c>
      <c r="B186" s="22">
        <v>20</v>
      </c>
      <c r="C186" s="22" t="s">
        <v>42</v>
      </c>
      <c r="D186" s="23">
        <v>0</v>
      </c>
      <c r="E186" s="24">
        <v>0</v>
      </c>
      <c r="F186" s="24">
        <v>0</v>
      </c>
      <c r="G186" s="25">
        <f>((D186-E186+F186)*(B186))</f>
        <v>0</v>
      </c>
      <c r="H186" s="26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148</v>
      </c>
    </row>
    <row r="187" spans="1:20" ht="15">
      <c r="A187" s="27" t="s">
        <v>149</v>
      </c>
      <c r="B187" s="27"/>
      <c r="C187" s="27"/>
      <c r="D187" s="27"/>
      <c r="E187" s="27"/>
      <c r="F187" s="27"/>
      <c r="G187" s="27"/>
      <c r="H187" s="27"/>
      <c r="T187" s="3" t="s">
        <v>148</v>
      </c>
    </row>
    <row r="188" spans="1:20" ht="15">
      <c r="A188" s="28" t="s">
        <v>38</v>
      </c>
      <c r="B188" s="28"/>
      <c r="C188" s="11"/>
      <c r="D188" s="11"/>
      <c r="E188" s="11"/>
      <c r="F188" s="11"/>
      <c r="G188" s="11"/>
      <c r="H188" s="26"/>
      <c r="T188" s="3" t="s">
        <v>37</v>
      </c>
    </row>
    <row r="189" spans="1:15" ht="15">
      <c r="A189" s="14">
        <v>55</v>
      </c>
      <c r="B189" s="14">
        <v>40</v>
      </c>
      <c r="C189" s="14" t="s">
        <v>42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18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150</v>
      </c>
    </row>
    <row r="190" spans="1:20" ht="15">
      <c r="A190" s="19" t="s">
        <v>151</v>
      </c>
      <c r="B190" s="19"/>
      <c r="C190" s="19"/>
      <c r="D190" s="19"/>
      <c r="E190" s="19"/>
      <c r="F190" s="19"/>
      <c r="G190" s="19"/>
      <c r="H190" s="19"/>
      <c r="T190" s="3" t="s">
        <v>150</v>
      </c>
    </row>
    <row r="191" spans="1:20" ht="15">
      <c r="A191" s="20" t="s">
        <v>38</v>
      </c>
      <c r="B191" s="20"/>
      <c r="C191" s="21"/>
      <c r="D191" s="21"/>
      <c r="E191" s="21"/>
      <c r="F191" s="21"/>
      <c r="G191" s="21"/>
      <c r="H191" s="18"/>
      <c r="T191" s="3" t="s">
        <v>37</v>
      </c>
    </row>
    <row r="192" spans="1:15" ht="15">
      <c r="A192" s="22">
        <v>56</v>
      </c>
      <c r="B192" s="22">
        <v>10</v>
      </c>
      <c r="C192" s="22" t="s">
        <v>42</v>
      </c>
      <c r="D192" s="23">
        <v>0</v>
      </c>
      <c r="E192" s="24">
        <v>0</v>
      </c>
      <c r="F192" s="24">
        <v>0</v>
      </c>
      <c r="G192" s="25">
        <f>((D192-E192+F192)*(B192))</f>
        <v>0</v>
      </c>
      <c r="H192" s="26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152</v>
      </c>
    </row>
    <row r="193" spans="1:20" ht="15">
      <c r="A193" s="27" t="s">
        <v>153</v>
      </c>
      <c r="B193" s="27"/>
      <c r="C193" s="27"/>
      <c r="D193" s="27"/>
      <c r="E193" s="27"/>
      <c r="F193" s="27"/>
      <c r="G193" s="27"/>
      <c r="H193" s="27"/>
      <c r="T193" s="3" t="s">
        <v>152</v>
      </c>
    </row>
    <row r="194" spans="1:20" ht="15">
      <c r="A194" s="28" t="s">
        <v>38</v>
      </c>
      <c r="B194" s="28"/>
      <c r="C194" s="11"/>
      <c r="D194" s="11"/>
      <c r="E194" s="11"/>
      <c r="F194" s="11"/>
      <c r="G194" s="11"/>
      <c r="H194" s="26"/>
      <c r="T194" s="3" t="s">
        <v>37</v>
      </c>
    </row>
    <row r="195" spans="1:15" ht="15">
      <c r="A195" s="14">
        <v>57</v>
      </c>
      <c r="B195" s="14">
        <v>10</v>
      </c>
      <c r="C195" s="14" t="s">
        <v>56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18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154</v>
      </c>
    </row>
    <row r="196" spans="1:20" ht="15">
      <c r="A196" s="19" t="s">
        <v>155</v>
      </c>
      <c r="B196" s="19"/>
      <c r="C196" s="19"/>
      <c r="D196" s="19"/>
      <c r="E196" s="19"/>
      <c r="F196" s="19"/>
      <c r="G196" s="19"/>
      <c r="H196" s="19"/>
      <c r="T196" s="3" t="s">
        <v>154</v>
      </c>
    </row>
    <row r="197" spans="1:20" ht="15">
      <c r="A197" s="20" t="s">
        <v>38</v>
      </c>
      <c r="B197" s="20"/>
      <c r="C197" s="21"/>
      <c r="D197" s="21"/>
      <c r="E197" s="21"/>
      <c r="F197" s="21"/>
      <c r="G197" s="21"/>
      <c r="H197" s="18"/>
      <c r="T197" s="3" t="s">
        <v>37</v>
      </c>
    </row>
    <row r="198" spans="1:15" ht="15">
      <c r="A198" s="22">
        <v>58</v>
      </c>
      <c r="B198" s="22">
        <v>15</v>
      </c>
      <c r="C198" s="22" t="s">
        <v>34</v>
      </c>
      <c r="D198" s="23">
        <v>0</v>
      </c>
      <c r="E198" s="24">
        <v>0</v>
      </c>
      <c r="F198" s="24">
        <v>0</v>
      </c>
      <c r="G198" s="25">
        <f>((D198-E198+F198)*(B198))</f>
        <v>0</v>
      </c>
      <c r="H198" s="26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156</v>
      </c>
    </row>
    <row r="199" spans="1:20" ht="15">
      <c r="A199" s="27" t="s">
        <v>157</v>
      </c>
      <c r="B199" s="27"/>
      <c r="C199" s="27"/>
      <c r="D199" s="27"/>
      <c r="E199" s="27"/>
      <c r="F199" s="27"/>
      <c r="G199" s="27"/>
      <c r="H199" s="27"/>
      <c r="T199" s="3" t="s">
        <v>156</v>
      </c>
    </row>
    <row r="200" spans="1:20" ht="15">
      <c r="A200" s="28" t="s">
        <v>38</v>
      </c>
      <c r="B200" s="28"/>
      <c r="C200" s="11"/>
      <c r="D200" s="11"/>
      <c r="E200" s="11"/>
      <c r="F200" s="11"/>
      <c r="G200" s="11"/>
      <c r="H200" s="26"/>
      <c r="T200" s="3" t="s">
        <v>37</v>
      </c>
    </row>
    <row r="201" spans="1:15" ht="15">
      <c r="A201" s="14">
        <v>59</v>
      </c>
      <c r="B201" s="14">
        <v>5</v>
      </c>
      <c r="C201" s="14" t="s">
        <v>34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18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158</v>
      </c>
    </row>
    <row r="202" spans="1:20" ht="15">
      <c r="A202" s="19" t="s">
        <v>159</v>
      </c>
      <c r="B202" s="19"/>
      <c r="C202" s="19"/>
      <c r="D202" s="19"/>
      <c r="E202" s="19"/>
      <c r="F202" s="19"/>
      <c r="G202" s="19"/>
      <c r="H202" s="19"/>
      <c r="T202" s="3" t="s">
        <v>158</v>
      </c>
    </row>
    <row r="203" spans="1:20" ht="15">
      <c r="A203" s="20" t="s">
        <v>38</v>
      </c>
      <c r="B203" s="20"/>
      <c r="C203" s="21"/>
      <c r="D203" s="21"/>
      <c r="E203" s="21"/>
      <c r="F203" s="21"/>
      <c r="G203" s="21"/>
      <c r="H203" s="18"/>
      <c r="T203" s="3" t="s">
        <v>37</v>
      </c>
    </row>
    <row r="204" spans="1:15" ht="15">
      <c r="A204" s="22">
        <v>60</v>
      </c>
      <c r="B204" s="22">
        <v>10</v>
      </c>
      <c r="C204" s="22" t="s">
        <v>34</v>
      </c>
      <c r="D204" s="23">
        <v>0</v>
      </c>
      <c r="E204" s="24">
        <v>0</v>
      </c>
      <c r="F204" s="24">
        <v>0</v>
      </c>
      <c r="G204" s="25">
        <f>((D204-E204+F204)*(B204))</f>
        <v>0</v>
      </c>
      <c r="H204" s="26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160</v>
      </c>
    </row>
    <row r="205" spans="1:20" ht="15">
      <c r="A205" s="27" t="s">
        <v>161</v>
      </c>
      <c r="B205" s="27"/>
      <c r="C205" s="27"/>
      <c r="D205" s="27"/>
      <c r="E205" s="27"/>
      <c r="F205" s="27"/>
      <c r="G205" s="27"/>
      <c r="H205" s="27"/>
      <c r="T205" s="3" t="s">
        <v>160</v>
      </c>
    </row>
    <row r="206" spans="1:20" ht="15">
      <c r="A206" s="28" t="s">
        <v>38</v>
      </c>
      <c r="B206" s="28"/>
      <c r="C206" s="11"/>
      <c r="D206" s="11"/>
      <c r="E206" s="11"/>
      <c r="F206" s="11"/>
      <c r="G206" s="11"/>
      <c r="H206" s="26"/>
      <c r="T206" s="3" t="s">
        <v>37</v>
      </c>
    </row>
    <row r="207" spans="1:15" ht="15">
      <c r="A207" s="14">
        <v>61</v>
      </c>
      <c r="B207" s="14">
        <v>10</v>
      </c>
      <c r="C207" s="14" t="s">
        <v>34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18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162</v>
      </c>
    </row>
    <row r="208" spans="1:20" ht="15">
      <c r="A208" s="19" t="s">
        <v>163</v>
      </c>
      <c r="B208" s="19"/>
      <c r="C208" s="19"/>
      <c r="D208" s="19"/>
      <c r="E208" s="19"/>
      <c r="F208" s="19"/>
      <c r="G208" s="19"/>
      <c r="H208" s="19"/>
      <c r="T208" s="3" t="s">
        <v>162</v>
      </c>
    </row>
    <row r="209" spans="1:20" ht="15">
      <c r="A209" s="20" t="s">
        <v>38</v>
      </c>
      <c r="B209" s="20"/>
      <c r="C209" s="21"/>
      <c r="D209" s="21"/>
      <c r="E209" s="21"/>
      <c r="F209" s="21"/>
      <c r="G209" s="21"/>
      <c r="H209" s="18"/>
      <c r="T209" s="3" t="s">
        <v>37</v>
      </c>
    </row>
    <row r="210" spans="1:15" ht="15">
      <c r="A210" s="22">
        <v>62</v>
      </c>
      <c r="B210" s="22">
        <v>5</v>
      </c>
      <c r="C210" s="22" t="s">
        <v>164</v>
      </c>
      <c r="D210" s="23">
        <v>0</v>
      </c>
      <c r="E210" s="24">
        <v>0</v>
      </c>
      <c r="F210" s="24">
        <v>0</v>
      </c>
      <c r="G210" s="25">
        <f>((D210-E210+F210)*(B210))</f>
        <v>0</v>
      </c>
      <c r="H210" s="26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165</v>
      </c>
    </row>
    <row r="211" spans="1:20" ht="15">
      <c r="A211" s="27" t="s">
        <v>166</v>
      </c>
      <c r="B211" s="27"/>
      <c r="C211" s="27"/>
      <c r="D211" s="27"/>
      <c r="E211" s="27"/>
      <c r="F211" s="27"/>
      <c r="G211" s="27"/>
      <c r="H211" s="27"/>
      <c r="T211" s="3" t="s">
        <v>165</v>
      </c>
    </row>
    <row r="212" spans="1:20" ht="15">
      <c r="A212" s="28" t="s">
        <v>38</v>
      </c>
      <c r="B212" s="28"/>
      <c r="C212" s="11"/>
      <c r="D212" s="11"/>
      <c r="E212" s="11"/>
      <c r="F212" s="11"/>
      <c r="G212" s="11"/>
      <c r="H212" s="26"/>
      <c r="T212" s="3" t="s">
        <v>37</v>
      </c>
    </row>
    <row r="213" spans="1:15" ht="15">
      <c r="A213" s="14">
        <v>63</v>
      </c>
      <c r="B213" s="14">
        <v>40</v>
      </c>
      <c r="C213" s="14" t="s">
        <v>34</v>
      </c>
      <c r="D213" s="15">
        <v>0</v>
      </c>
      <c r="E213" s="16">
        <v>0</v>
      </c>
      <c r="F213" s="16">
        <v>0</v>
      </c>
      <c r="G213" s="17">
        <f>((D213-E213+F213)*(B213))</f>
        <v>0</v>
      </c>
      <c r="H213" s="18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167</v>
      </c>
    </row>
    <row r="214" spans="1:20" ht="15">
      <c r="A214" s="19" t="s">
        <v>168</v>
      </c>
      <c r="B214" s="19"/>
      <c r="C214" s="19"/>
      <c r="D214" s="19"/>
      <c r="E214" s="19"/>
      <c r="F214" s="19"/>
      <c r="G214" s="19"/>
      <c r="H214" s="19"/>
      <c r="T214" s="3" t="s">
        <v>167</v>
      </c>
    </row>
    <row r="215" spans="1:20" ht="15">
      <c r="A215" s="20" t="s">
        <v>38</v>
      </c>
      <c r="B215" s="20"/>
      <c r="C215" s="21"/>
      <c r="D215" s="21"/>
      <c r="E215" s="21"/>
      <c r="F215" s="21"/>
      <c r="G215" s="21"/>
      <c r="H215" s="18"/>
      <c r="T215" s="3" t="s">
        <v>37</v>
      </c>
    </row>
    <row r="216" spans="1:15" ht="15">
      <c r="A216" s="22">
        <v>64</v>
      </c>
      <c r="B216" s="22">
        <v>50</v>
      </c>
      <c r="C216" s="22" t="s">
        <v>34</v>
      </c>
      <c r="D216" s="23">
        <v>0</v>
      </c>
      <c r="E216" s="24">
        <v>0</v>
      </c>
      <c r="F216" s="24">
        <v>0</v>
      </c>
      <c r="G216" s="25">
        <f>((D216-E216+F216)*(B216))</f>
        <v>0</v>
      </c>
      <c r="H216" s="26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169</v>
      </c>
    </row>
    <row r="217" spans="1:20" ht="15">
      <c r="A217" s="27" t="s">
        <v>170</v>
      </c>
      <c r="B217" s="27"/>
      <c r="C217" s="27"/>
      <c r="D217" s="27"/>
      <c r="E217" s="27"/>
      <c r="F217" s="27"/>
      <c r="G217" s="27"/>
      <c r="H217" s="27"/>
      <c r="T217" s="3" t="s">
        <v>169</v>
      </c>
    </row>
    <row r="218" spans="1:20" ht="15">
      <c r="A218" s="28" t="s">
        <v>38</v>
      </c>
      <c r="B218" s="28"/>
      <c r="C218" s="11"/>
      <c r="D218" s="11"/>
      <c r="E218" s="11"/>
      <c r="F218" s="11"/>
      <c r="G218" s="11"/>
      <c r="H218" s="26"/>
      <c r="T218" s="3" t="s">
        <v>37</v>
      </c>
    </row>
    <row r="219" spans="1:15" ht="15">
      <c r="A219" s="14">
        <v>65</v>
      </c>
      <c r="B219" s="14">
        <v>10</v>
      </c>
      <c r="C219" s="14" t="s">
        <v>164</v>
      </c>
      <c r="D219" s="15">
        <v>0</v>
      </c>
      <c r="E219" s="16">
        <v>0</v>
      </c>
      <c r="F219" s="16">
        <v>0</v>
      </c>
      <c r="G219" s="17">
        <f>((D219-E219+F219)*(B219))</f>
        <v>0</v>
      </c>
      <c r="H219" s="18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171</v>
      </c>
    </row>
    <row r="220" spans="1:20" ht="15">
      <c r="A220" s="19" t="s">
        <v>172</v>
      </c>
      <c r="B220" s="19"/>
      <c r="C220" s="19"/>
      <c r="D220" s="19"/>
      <c r="E220" s="19"/>
      <c r="F220" s="19"/>
      <c r="G220" s="19"/>
      <c r="H220" s="19"/>
      <c r="T220" s="3" t="s">
        <v>171</v>
      </c>
    </row>
    <row r="221" spans="1:20" ht="15">
      <c r="A221" s="20" t="s">
        <v>38</v>
      </c>
      <c r="B221" s="20"/>
      <c r="C221" s="21"/>
      <c r="D221" s="21"/>
      <c r="E221" s="21"/>
      <c r="F221" s="21"/>
      <c r="G221" s="21"/>
      <c r="H221" s="18"/>
      <c r="T221" s="3" t="s">
        <v>37</v>
      </c>
    </row>
    <row r="222" spans="1:15" ht="15">
      <c r="A222" s="22">
        <v>66</v>
      </c>
      <c r="B222" s="22">
        <v>10</v>
      </c>
      <c r="C222" s="22" t="s">
        <v>34</v>
      </c>
      <c r="D222" s="23">
        <v>0</v>
      </c>
      <c r="E222" s="24">
        <v>0</v>
      </c>
      <c r="F222" s="24">
        <v>0</v>
      </c>
      <c r="G222" s="25">
        <f>((D222-E222+F222)*(B222))</f>
        <v>0</v>
      </c>
      <c r="H222" s="26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173</v>
      </c>
    </row>
    <row r="223" spans="1:20" ht="15">
      <c r="A223" s="27" t="s">
        <v>174</v>
      </c>
      <c r="B223" s="27"/>
      <c r="C223" s="27"/>
      <c r="D223" s="27"/>
      <c r="E223" s="27"/>
      <c r="F223" s="27"/>
      <c r="G223" s="27"/>
      <c r="H223" s="27"/>
      <c r="T223" s="3" t="s">
        <v>173</v>
      </c>
    </row>
    <row r="224" spans="1:20" ht="15">
      <c r="A224" s="28" t="s">
        <v>38</v>
      </c>
      <c r="B224" s="28"/>
      <c r="C224" s="11"/>
      <c r="D224" s="11"/>
      <c r="E224" s="11"/>
      <c r="F224" s="11"/>
      <c r="G224" s="11"/>
      <c r="H224" s="26"/>
      <c r="T224" s="3" t="s">
        <v>37</v>
      </c>
    </row>
    <row r="225" spans="1:15" ht="15">
      <c r="A225" s="14">
        <v>67</v>
      </c>
      <c r="B225" s="14">
        <v>30</v>
      </c>
      <c r="C225" s="14" t="s">
        <v>34</v>
      </c>
      <c r="D225" s="15">
        <v>0</v>
      </c>
      <c r="E225" s="16">
        <v>0</v>
      </c>
      <c r="F225" s="16">
        <v>0</v>
      </c>
      <c r="G225" s="17">
        <f>((D225-E225+F225)*(B225))</f>
        <v>0</v>
      </c>
      <c r="H225" s="18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175</v>
      </c>
    </row>
    <row r="226" spans="1:20" ht="15">
      <c r="A226" s="19" t="s">
        <v>176</v>
      </c>
      <c r="B226" s="19"/>
      <c r="C226" s="19"/>
      <c r="D226" s="19"/>
      <c r="E226" s="19"/>
      <c r="F226" s="19"/>
      <c r="G226" s="19"/>
      <c r="H226" s="19"/>
      <c r="T226" s="3" t="s">
        <v>175</v>
      </c>
    </row>
    <row r="227" spans="1:20" ht="15">
      <c r="A227" s="20" t="s">
        <v>38</v>
      </c>
      <c r="B227" s="20"/>
      <c r="C227" s="21"/>
      <c r="D227" s="21"/>
      <c r="E227" s="21"/>
      <c r="F227" s="21"/>
      <c r="G227" s="21"/>
      <c r="H227" s="18"/>
      <c r="T227" s="3" t="s">
        <v>37</v>
      </c>
    </row>
    <row r="228" spans="1:15" ht="15">
      <c r="A228" s="22">
        <v>68</v>
      </c>
      <c r="B228" s="22">
        <v>5</v>
      </c>
      <c r="C228" s="22" t="s">
        <v>56</v>
      </c>
      <c r="D228" s="23">
        <v>0</v>
      </c>
      <c r="E228" s="24">
        <v>0</v>
      </c>
      <c r="F228" s="24">
        <v>0</v>
      </c>
      <c r="G228" s="25">
        <f>((D228-E228+F228)*(B228))</f>
        <v>0</v>
      </c>
      <c r="H228" s="26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177</v>
      </c>
    </row>
    <row r="229" spans="1:20" ht="15">
      <c r="A229" s="27" t="s">
        <v>178</v>
      </c>
      <c r="B229" s="27"/>
      <c r="C229" s="27"/>
      <c r="D229" s="27"/>
      <c r="E229" s="27"/>
      <c r="F229" s="27"/>
      <c r="G229" s="27"/>
      <c r="H229" s="27"/>
      <c r="T229" s="3" t="s">
        <v>177</v>
      </c>
    </row>
    <row r="230" spans="1:20" ht="15">
      <c r="A230" s="28" t="s">
        <v>38</v>
      </c>
      <c r="B230" s="28"/>
      <c r="C230" s="11"/>
      <c r="D230" s="11"/>
      <c r="E230" s="11"/>
      <c r="F230" s="11"/>
      <c r="G230" s="11"/>
      <c r="H230" s="26"/>
      <c r="T230" s="3" t="s">
        <v>37</v>
      </c>
    </row>
    <row r="231" spans="1:15" ht="15">
      <c r="A231" s="14">
        <v>69</v>
      </c>
      <c r="B231" s="14">
        <v>5</v>
      </c>
      <c r="C231" s="14" t="s">
        <v>56</v>
      </c>
      <c r="D231" s="15">
        <v>0</v>
      </c>
      <c r="E231" s="16">
        <v>0</v>
      </c>
      <c r="F231" s="16">
        <v>0</v>
      </c>
      <c r="G231" s="17">
        <f>((D231-E231+F231)*(B231))</f>
        <v>0</v>
      </c>
      <c r="H231" s="18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179</v>
      </c>
    </row>
    <row r="232" spans="1:20" ht="15">
      <c r="A232" s="19" t="s">
        <v>180</v>
      </c>
      <c r="B232" s="19"/>
      <c r="C232" s="19"/>
      <c r="D232" s="19"/>
      <c r="E232" s="19"/>
      <c r="F232" s="19"/>
      <c r="G232" s="19"/>
      <c r="H232" s="19"/>
      <c r="T232" s="3" t="s">
        <v>179</v>
      </c>
    </row>
    <row r="233" spans="1:20" ht="15">
      <c r="A233" s="20" t="s">
        <v>38</v>
      </c>
      <c r="B233" s="20"/>
      <c r="C233" s="21"/>
      <c r="D233" s="21"/>
      <c r="E233" s="21"/>
      <c r="F233" s="21"/>
      <c r="G233" s="21"/>
      <c r="H233" s="18"/>
      <c r="T233" s="3" t="s">
        <v>37</v>
      </c>
    </row>
    <row r="234" spans="1:15" ht="15">
      <c r="A234" s="22">
        <v>70</v>
      </c>
      <c r="B234" s="22">
        <v>5</v>
      </c>
      <c r="C234" s="22" t="s">
        <v>56</v>
      </c>
      <c r="D234" s="23">
        <v>0</v>
      </c>
      <c r="E234" s="24">
        <v>0</v>
      </c>
      <c r="F234" s="24">
        <v>0</v>
      </c>
      <c r="G234" s="25">
        <f>((D234-E234+F234)*(B234))</f>
        <v>0</v>
      </c>
      <c r="H234" s="26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181</v>
      </c>
    </row>
    <row r="235" spans="1:20" ht="15">
      <c r="A235" s="27" t="s">
        <v>182</v>
      </c>
      <c r="B235" s="27"/>
      <c r="C235" s="27"/>
      <c r="D235" s="27"/>
      <c r="E235" s="27"/>
      <c r="F235" s="27"/>
      <c r="G235" s="27"/>
      <c r="H235" s="27"/>
      <c r="T235" s="3" t="s">
        <v>181</v>
      </c>
    </row>
    <row r="236" spans="1:20" ht="15">
      <c r="A236" s="28" t="s">
        <v>38</v>
      </c>
      <c r="B236" s="28"/>
      <c r="C236" s="11"/>
      <c r="D236" s="11"/>
      <c r="E236" s="11"/>
      <c r="F236" s="11"/>
      <c r="G236" s="11"/>
      <c r="H236" s="26"/>
      <c r="T236" s="3" t="s">
        <v>37</v>
      </c>
    </row>
    <row r="237" spans="1:15" ht="15">
      <c r="A237" s="14">
        <v>71</v>
      </c>
      <c r="B237" s="14">
        <v>20</v>
      </c>
      <c r="C237" s="14" t="s">
        <v>34</v>
      </c>
      <c r="D237" s="15">
        <v>0</v>
      </c>
      <c r="E237" s="16">
        <v>0</v>
      </c>
      <c r="F237" s="16">
        <v>0</v>
      </c>
      <c r="G237" s="17">
        <f>((D237-E237+F237)*(B237))</f>
        <v>0</v>
      </c>
      <c r="H237" s="18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183</v>
      </c>
    </row>
    <row r="238" spans="1:20" ht="15">
      <c r="A238" s="19" t="s">
        <v>184</v>
      </c>
      <c r="B238" s="19"/>
      <c r="C238" s="19"/>
      <c r="D238" s="19"/>
      <c r="E238" s="19"/>
      <c r="F238" s="19"/>
      <c r="G238" s="19"/>
      <c r="H238" s="19"/>
      <c r="T238" s="3" t="s">
        <v>183</v>
      </c>
    </row>
    <row r="239" spans="1:20" ht="15">
      <c r="A239" s="20" t="s">
        <v>38</v>
      </c>
      <c r="B239" s="20"/>
      <c r="C239" s="21"/>
      <c r="D239" s="21"/>
      <c r="E239" s="21"/>
      <c r="F239" s="21"/>
      <c r="G239" s="21"/>
      <c r="H239" s="18"/>
      <c r="T239" s="3" t="s">
        <v>37</v>
      </c>
    </row>
    <row r="240" spans="1:15" ht="15">
      <c r="A240" s="22">
        <v>72</v>
      </c>
      <c r="B240" s="22">
        <v>40</v>
      </c>
      <c r="C240" s="22" t="s">
        <v>34</v>
      </c>
      <c r="D240" s="23">
        <v>0</v>
      </c>
      <c r="E240" s="24">
        <v>0</v>
      </c>
      <c r="F240" s="24">
        <v>0</v>
      </c>
      <c r="G240" s="25">
        <f>((D240-E240+F240)*(B240))</f>
        <v>0</v>
      </c>
      <c r="H240" s="26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185</v>
      </c>
    </row>
    <row r="241" spans="1:20" ht="15">
      <c r="A241" s="27" t="s">
        <v>186</v>
      </c>
      <c r="B241" s="27"/>
      <c r="C241" s="27"/>
      <c r="D241" s="27"/>
      <c r="E241" s="27"/>
      <c r="F241" s="27"/>
      <c r="G241" s="27"/>
      <c r="H241" s="27"/>
      <c r="T241" s="3" t="s">
        <v>185</v>
      </c>
    </row>
    <row r="242" spans="1:20" ht="15">
      <c r="A242" s="28" t="s">
        <v>38</v>
      </c>
      <c r="B242" s="28"/>
      <c r="C242" s="11"/>
      <c r="D242" s="11"/>
      <c r="E242" s="11"/>
      <c r="F242" s="11"/>
      <c r="G242" s="11"/>
      <c r="H242" s="26"/>
      <c r="T242" s="3" t="s">
        <v>37</v>
      </c>
    </row>
    <row r="243" spans="1:15" ht="15">
      <c r="A243" s="14">
        <v>73</v>
      </c>
      <c r="B243" s="14">
        <v>10</v>
      </c>
      <c r="C243" s="14" t="s">
        <v>34</v>
      </c>
      <c r="D243" s="15">
        <v>0</v>
      </c>
      <c r="E243" s="16">
        <v>0</v>
      </c>
      <c r="F243" s="16">
        <v>0</v>
      </c>
      <c r="G243" s="17">
        <f>((D243-E243+F243)*(B243))</f>
        <v>0</v>
      </c>
      <c r="H243" s="18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187</v>
      </c>
    </row>
    <row r="244" spans="1:20" ht="15">
      <c r="A244" s="19" t="s">
        <v>188</v>
      </c>
      <c r="B244" s="19"/>
      <c r="C244" s="19"/>
      <c r="D244" s="19"/>
      <c r="E244" s="19"/>
      <c r="F244" s="19"/>
      <c r="G244" s="19"/>
      <c r="H244" s="19"/>
      <c r="T244" s="3" t="s">
        <v>187</v>
      </c>
    </row>
    <row r="245" spans="1:20" ht="15">
      <c r="A245" s="20" t="s">
        <v>38</v>
      </c>
      <c r="B245" s="20"/>
      <c r="C245" s="21"/>
      <c r="D245" s="21"/>
      <c r="E245" s="21"/>
      <c r="F245" s="21"/>
      <c r="G245" s="21"/>
      <c r="H245" s="18"/>
      <c r="T245" s="3" t="s">
        <v>37</v>
      </c>
    </row>
    <row r="246" spans="1:15" ht="15">
      <c r="A246" s="22">
        <v>74</v>
      </c>
      <c r="B246" s="22">
        <v>15</v>
      </c>
      <c r="C246" s="22" t="s">
        <v>137</v>
      </c>
      <c r="D246" s="23">
        <v>0</v>
      </c>
      <c r="E246" s="24">
        <v>0</v>
      </c>
      <c r="F246" s="24">
        <v>0</v>
      </c>
      <c r="G246" s="25">
        <f>((D246-E246+F246)*(B246))</f>
        <v>0</v>
      </c>
      <c r="H246" s="26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189</v>
      </c>
    </row>
    <row r="247" spans="1:20" ht="15">
      <c r="A247" s="27" t="s">
        <v>190</v>
      </c>
      <c r="B247" s="27"/>
      <c r="C247" s="27"/>
      <c r="D247" s="27"/>
      <c r="E247" s="27"/>
      <c r="F247" s="27"/>
      <c r="G247" s="27"/>
      <c r="H247" s="27"/>
      <c r="T247" s="3" t="s">
        <v>189</v>
      </c>
    </row>
    <row r="248" spans="1:20" ht="15">
      <c r="A248" s="28" t="s">
        <v>38</v>
      </c>
      <c r="B248" s="28"/>
      <c r="C248" s="11"/>
      <c r="D248" s="11"/>
      <c r="E248" s="11"/>
      <c r="F248" s="11"/>
      <c r="G248" s="11"/>
      <c r="H248" s="26"/>
      <c r="T248" s="3" t="s">
        <v>37</v>
      </c>
    </row>
    <row r="249" spans="1:15" ht="15">
      <c r="A249" s="14">
        <v>75</v>
      </c>
      <c r="B249" s="14">
        <v>10</v>
      </c>
      <c r="C249" s="14" t="s">
        <v>34</v>
      </c>
      <c r="D249" s="15">
        <v>0</v>
      </c>
      <c r="E249" s="16">
        <v>0</v>
      </c>
      <c r="F249" s="16">
        <v>0</v>
      </c>
      <c r="G249" s="17">
        <f>((D249-E249+F249)*(B249))</f>
        <v>0</v>
      </c>
      <c r="H249" s="18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191</v>
      </c>
    </row>
    <row r="250" spans="1:20" ht="15">
      <c r="A250" s="19" t="s">
        <v>192</v>
      </c>
      <c r="B250" s="19"/>
      <c r="C250" s="19"/>
      <c r="D250" s="19"/>
      <c r="E250" s="19"/>
      <c r="F250" s="19"/>
      <c r="G250" s="19"/>
      <c r="H250" s="19"/>
      <c r="T250" s="3" t="s">
        <v>191</v>
      </c>
    </row>
    <row r="251" spans="1:20" ht="15">
      <c r="A251" s="20" t="s">
        <v>38</v>
      </c>
      <c r="B251" s="20"/>
      <c r="C251" s="21"/>
      <c r="D251" s="21"/>
      <c r="E251" s="21"/>
      <c r="F251" s="21"/>
      <c r="G251" s="21"/>
      <c r="H251" s="18"/>
      <c r="T251" s="3" t="s">
        <v>37</v>
      </c>
    </row>
    <row r="252" spans="1:15" ht="15">
      <c r="A252" s="22">
        <v>76</v>
      </c>
      <c r="B252" s="22">
        <v>10</v>
      </c>
      <c r="C252" s="22" t="s">
        <v>193</v>
      </c>
      <c r="D252" s="23">
        <v>0</v>
      </c>
      <c r="E252" s="24">
        <v>0</v>
      </c>
      <c r="F252" s="24">
        <v>0</v>
      </c>
      <c r="G252" s="25">
        <f>((D252-E252+F252)*(B252))</f>
        <v>0</v>
      </c>
      <c r="H252" s="26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194</v>
      </c>
    </row>
    <row r="253" spans="1:20" ht="15">
      <c r="A253" s="27" t="s">
        <v>195</v>
      </c>
      <c r="B253" s="27"/>
      <c r="C253" s="27"/>
      <c r="D253" s="27"/>
      <c r="E253" s="27"/>
      <c r="F253" s="27"/>
      <c r="G253" s="27"/>
      <c r="H253" s="27"/>
      <c r="T253" s="3" t="s">
        <v>194</v>
      </c>
    </row>
    <row r="254" spans="1:20" ht="15">
      <c r="A254" s="28" t="s">
        <v>38</v>
      </c>
      <c r="B254" s="28"/>
      <c r="C254" s="11"/>
      <c r="D254" s="11"/>
      <c r="E254" s="11"/>
      <c r="F254" s="11"/>
      <c r="G254" s="11"/>
      <c r="H254" s="26"/>
      <c r="T254" s="3" t="s">
        <v>37</v>
      </c>
    </row>
    <row r="255" spans="1:15" ht="15">
      <c r="A255" s="14">
        <v>77</v>
      </c>
      <c r="B255" s="14">
        <v>10</v>
      </c>
      <c r="C255" s="14" t="s">
        <v>56</v>
      </c>
      <c r="D255" s="15">
        <v>0</v>
      </c>
      <c r="E255" s="16">
        <v>0</v>
      </c>
      <c r="F255" s="16">
        <v>0</v>
      </c>
      <c r="G255" s="17">
        <f>((D255-E255+F255)*(B255))</f>
        <v>0</v>
      </c>
      <c r="H255" s="18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196</v>
      </c>
    </row>
    <row r="256" spans="1:20" ht="15">
      <c r="A256" s="19" t="s">
        <v>197</v>
      </c>
      <c r="B256" s="19"/>
      <c r="C256" s="19"/>
      <c r="D256" s="19"/>
      <c r="E256" s="19"/>
      <c r="F256" s="19"/>
      <c r="G256" s="19"/>
      <c r="H256" s="19"/>
      <c r="T256" s="3" t="s">
        <v>196</v>
      </c>
    </row>
    <row r="257" spans="1:20" ht="15">
      <c r="A257" s="20" t="s">
        <v>38</v>
      </c>
      <c r="B257" s="20"/>
      <c r="C257" s="21"/>
      <c r="D257" s="21"/>
      <c r="E257" s="21"/>
      <c r="F257" s="21"/>
      <c r="G257" s="21"/>
      <c r="H257" s="18"/>
      <c r="T257" s="3" t="s">
        <v>37</v>
      </c>
    </row>
    <row r="258" spans="1:15" ht="15">
      <c r="A258" s="22">
        <v>78</v>
      </c>
      <c r="B258" s="22">
        <v>5</v>
      </c>
      <c r="C258" s="22" t="s">
        <v>56</v>
      </c>
      <c r="D258" s="23">
        <v>0</v>
      </c>
      <c r="E258" s="24">
        <v>0</v>
      </c>
      <c r="F258" s="24">
        <v>0</v>
      </c>
      <c r="G258" s="25">
        <f>((D258-E258+F258)*(B258))</f>
        <v>0</v>
      </c>
      <c r="H258" s="26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198</v>
      </c>
    </row>
    <row r="259" spans="1:20" ht="15">
      <c r="A259" s="27" t="s">
        <v>199</v>
      </c>
      <c r="B259" s="27"/>
      <c r="C259" s="27"/>
      <c r="D259" s="27"/>
      <c r="E259" s="27"/>
      <c r="F259" s="27"/>
      <c r="G259" s="27"/>
      <c r="H259" s="27"/>
      <c r="T259" s="3" t="s">
        <v>198</v>
      </c>
    </row>
    <row r="260" spans="1:20" ht="15">
      <c r="A260" s="28" t="s">
        <v>38</v>
      </c>
      <c r="B260" s="28"/>
      <c r="C260" s="11"/>
      <c r="D260" s="11"/>
      <c r="E260" s="11"/>
      <c r="F260" s="11"/>
      <c r="G260" s="11"/>
      <c r="H260" s="26"/>
      <c r="T260" s="3" t="s">
        <v>37</v>
      </c>
    </row>
    <row r="261" spans="1:15" ht="15">
      <c r="A261" s="14">
        <v>79</v>
      </c>
      <c r="B261" s="14">
        <v>2</v>
      </c>
      <c r="C261" s="14" t="s">
        <v>137</v>
      </c>
      <c r="D261" s="15">
        <v>0</v>
      </c>
      <c r="E261" s="16">
        <v>0</v>
      </c>
      <c r="F261" s="16">
        <v>0</v>
      </c>
      <c r="G261" s="17">
        <f>((D261-E261+F261)*(B261))</f>
        <v>0</v>
      </c>
      <c r="H261" s="18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200</v>
      </c>
    </row>
    <row r="262" spans="1:20" ht="15">
      <c r="A262" s="19" t="s">
        <v>201</v>
      </c>
      <c r="B262" s="19"/>
      <c r="C262" s="19"/>
      <c r="D262" s="19"/>
      <c r="E262" s="19"/>
      <c r="F262" s="19"/>
      <c r="G262" s="19"/>
      <c r="H262" s="19"/>
      <c r="T262" s="3" t="s">
        <v>200</v>
      </c>
    </row>
    <row r="263" spans="1:20" ht="15">
      <c r="A263" s="20" t="s">
        <v>38</v>
      </c>
      <c r="B263" s="20"/>
      <c r="C263" s="21"/>
      <c r="D263" s="21"/>
      <c r="E263" s="21"/>
      <c r="F263" s="21"/>
      <c r="G263" s="21"/>
      <c r="H263" s="18"/>
      <c r="T263" s="3" t="s">
        <v>37</v>
      </c>
    </row>
    <row r="264" spans="1:15" ht="15">
      <c r="A264" s="22">
        <v>80</v>
      </c>
      <c r="B264" s="22">
        <v>10</v>
      </c>
      <c r="C264" s="22" t="s">
        <v>202</v>
      </c>
      <c r="D264" s="23">
        <v>0</v>
      </c>
      <c r="E264" s="24">
        <v>0</v>
      </c>
      <c r="F264" s="24">
        <v>0</v>
      </c>
      <c r="G264" s="25">
        <f>((D264-E264+F264)*(B264))</f>
        <v>0</v>
      </c>
      <c r="H264" s="26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203</v>
      </c>
    </row>
    <row r="265" spans="1:20" ht="15">
      <c r="A265" s="27" t="s">
        <v>204</v>
      </c>
      <c r="B265" s="27"/>
      <c r="C265" s="27"/>
      <c r="D265" s="27"/>
      <c r="E265" s="27"/>
      <c r="F265" s="27"/>
      <c r="G265" s="27"/>
      <c r="H265" s="27"/>
      <c r="T265" s="3" t="s">
        <v>203</v>
      </c>
    </row>
    <row r="266" spans="1:20" ht="15">
      <c r="A266" s="28" t="s">
        <v>38</v>
      </c>
      <c r="B266" s="28"/>
      <c r="C266" s="11"/>
      <c r="D266" s="11"/>
      <c r="E266" s="11"/>
      <c r="F266" s="11"/>
      <c r="G266" s="11"/>
      <c r="H266" s="26"/>
      <c r="T266" s="3" t="s">
        <v>37</v>
      </c>
    </row>
    <row r="267" spans="1:15" ht="15">
      <c r="A267" s="14">
        <v>81</v>
      </c>
      <c r="B267" s="14">
        <v>5</v>
      </c>
      <c r="C267" s="14" t="s">
        <v>202</v>
      </c>
      <c r="D267" s="15">
        <v>0</v>
      </c>
      <c r="E267" s="16">
        <v>0</v>
      </c>
      <c r="F267" s="16">
        <v>0</v>
      </c>
      <c r="G267" s="17">
        <f>((D267-E267+F267)*(B267))</f>
        <v>0</v>
      </c>
      <c r="H267" s="18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205</v>
      </c>
    </row>
    <row r="268" spans="1:20" ht="15">
      <c r="A268" s="19" t="s">
        <v>206</v>
      </c>
      <c r="B268" s="19"/>
      <c r="C268" s="19"/>
      <c r="D268" s="19"/>
      <c r="E268" s="19"/>
      <c r="F268" s="19"/>
      <c r="G268" s="19"/>
      <c r="H268" s="19"/>
      <c r="T268" s="3" t="s">
        <v>205</v>
      </c>
    </row>
    <row r="269" spans="1:20" ht="15">
      <c r="A269" s="20" t="s">
        <v>38</v>
      </c>
      <c r="B269" s="20"/>
      <c r="C269" s="21"/>
      <c r="D269" s="21"/>
      <c r="E269" s="21"/>
      <c r="F269" s="21"/>
      <c r="G269" s="21"/>
      <c r="H269" s="18"/>
      <c r="T269" s="3" t="s">
        <v>37</v>
      </c>
    </row>
    <row r="270" spans="1:15" ht="15">
      <c r="A270" s="22">
        <v>82</v>
      </c>
      <c r="B270" s="22">
        <v>25</v>
      </c>
      <c r="C270" s="22" t="s">
        <v>202</v>
      </c>
      <c r="D270" s="23">
        <v>0</v>
      </c>
      <c r="E270" s="24">
        <v>0</v>
      </c>
      <c r="F270" s="24">
        <v>0</v>
      </c>
      <c r="G270" s="25">
        <f>((D270-E270+F270)*(B270))</f>
        <v>0</v>
      </c>
      <c r="H270" s="26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207</v>
      </c>
    </row>
    <row r="271" spans="1:20" ht="15">
      <c r="A271" s="27" t="s">
        <v>208</v>
      </c>
      <c r="B271" s="27"/>
      <c r="C271" s="27"/>
      <c r="D271" s="27"/>
      <c r="E271" s="27"/>
      <c r="F271" s="27"/>
      <c r="G271" s="27"/>
      <c r="H271" s="27"/>
      <c r="T271" s="3" t="s">
        <v>207</v>
      </c>
    </row>
    <row r="272" spans="1:20" ht="15">
      <c r="A272" s="28" t="s">
        <v>38</v>
      </c>
      <c r="B272" s="28"/>
      <c r="C272" s="11"/>
      <c r="D272" s="11"/>
      <c r="E272" s="11"/>
      <c r="F272" s="11"/>
      <c r="G272" s="11"/>
      <c r="H272" s="26"/>
      <c r="T272" s="3" t="s">
        <v>37</v>
      </c>
    </row>
    <row r="273" spans="1:15" ht="15">
      <c r="A273" s="14">
        <v>83</v>
      </c>
      <c r="B273" s="14">
        <v>10</v>
      </c>
      <c r="C273" s="14" t="s">
        <v>202</v>
      </c>
      <c r="D273" s="15">
        <v>0</v>
      </c>
      <c r="E273" s="16">
        <v>0</v>
      </c>
      <c r="F273" s="16">
        <v>0</v>
      </c>
      <c r="G273" s="17">
        <f>((D273-E273+F273)*(B273))</f>
        <v>0</v>
      </c>
      <c r="H273" s="18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209</v>
      </c>
    </row>
    <row r="274" spans="1:20" ht="15">
      <c r="A274" s="19" t="s">
        <v>210</v>
      </c>
      <c r="B274" s="19"/>
      <c r="C274" s="19"/>
      <c r="D274" s="19"/>
      <c r="E274" s="19"/>
      <c r="F274" s="19"/>
      <c r="G274" s="19"/>
      <c r="H274" s="19"/>
      <c r="T274" s="3" t="s">
        <v>209</v>
      </c>
    </row>
    <row r="275" spans="1:20" ht="15">
      <c r="A275" s="20" t="s">
        <v>38</v>
      </c>
      <c r="B275" s="20"/>
      <c r="C275" s="21"/>
      <c r="D275" s="21"/>
      <c r="E275" s="21"/>
      <c r="F275" s="21"/>
      <c r="G275" s="21"/>
      <c r="H275" s="18"/>
      <c r="T275" s="3" t="s">
        <v>37</v>
      </c>
    </row>
    <row r="276" spans="1:15" ht="15">
      <c r="A276" s="22">
        <v>84</v>
      </c>
      <c r="B276" s="22">
        <v>200</v>
      </c>
      <c r="C276" s="22" t="s">
        <v>137</v>
      </c>
      <c r="D276" s="23">
        <v>0</v>
      </c>
      <c r="E276" s="24">
        <v>0</v>
      </c>
      <c r="F276" s="24">
        <v>0</v>
      </c>
      <c r="G276" s="25">
        <f>((D276-E276+F276)*(B276))</f>
        <v>0</v>
      </c>
      <c r="H276" s="26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211</v>
      </c>
    </row>
    <row r="277" spans="1:20" ht="15">
      <c r="A277" s="27" t="s">
        <v>212</v>
      </c>
      <c r="B277" s="27"/>
      <c r="C277" s="27"/>
      <c r="D277" s="27"/>
      <c r="E277" s="27"/>
      <c r="F277" s="27"/>
      <c r="G277" s="27"/>
      <c r="H277" s="27"/>
      <c r="T277" s="3" t="s">
        <v>211</v>
      </c>
    </row>
    <row r="278" spans="1:20" ht="15">
      <c r="A278" s="28" t="s">
        <v>38</v>
      </c>
      <c r="B278" s="28"/>
      <c r="C278" s="11"/>
      <c r="D278" s="11"/>
      <c r="E278" s="11"/>
      <c r="F278" s="11"/>
      <c r="G278" s="11"/>
      <c r="H278" s="26"/>
      <c r="T278" s="3" t="s">
        <v>37</v>
      </c>
    </row>
    <row r="279" spans="1:15" ht="15">
      <c r="A279" s="14">
        <v>85</v>
      </c>
      <c r="B279" s="14">
        <v>15</v>
      </c>
      <c r="C279" s="14" t="s">
        <v>34</v>
      </c>
      <c r="D279" s="15">
        <v>0</v>
      </c>
      <c r="E279" s="16">
        <v>0</v>
      </c>
      <c r="F279" s="16">
        <v>0</v>
      </c>
      <c r="G279" s="17">
        <f>((D279-E279+F279)*(B279))</f>
        <v>0</v>
      </c>
      <c r="H279" s="18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213</v>
      </c>
    </row>
    <row r="280" spans="1:20" ht="15">
      <c r="A280" s="19" t="s">
        <v>214</v>
      </c>
      <c r="B280" s="19"/>
      <c r="C280" s="19"/>
      <c r="D280" s="19"/>
      <c r="E280" s="19"/>
      <c r="F280" s="19"/>
      <c r="G280" s="19"/>
      <c r="H280" s="19"/>
      <c r="T280" s="3" t="s">
        <v>213</v>
      </c>
    </row>
    <row r="281" spans="1:20" ht="15">
      <c r="A281" s="20" t="s">
        <v>38</v>
      </c>
      <c r="B281" s="20"/>
      <c r="C281" s="21"/>
      <c r="D281" s="21"/>
      <c r="E281" s="21"/>
      <c r="F281" s="21"/>
      <c r="G281" s="21"/>
      <c r="H281" s="18"/>
      <c r="T281" s="3" t="s">
        <v>37</v>
      </c>
    </row>
    <row r="282" spans="1:15" ht="15">
      <c r="A282" s="22">
        <v>86</v>
      </c>
      <c r="B282" s="22">
        <v>2</v>
      </c>
      <c r="C282" s="22" t="s">
        <v>137</v>
      </c>
      <c r="D282" s="23">
        <v>0</v>
      </c>
      <c r="E282" s="24">
        <v>0</v>
      </c>
      <c r="F282" s="24">
        <v>0</v>
      </c>
      <c r="G282" s="25">
        <f>((D282-E282+F282)*(B282))</f>
        <v>0</v>
      </c>
      <c r="H282" s="26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215</v>
      </c>
    </row>
    <row r="283" spans="1:20" ht="15">
      <c r="A283" s="27" t="s">
        <v>216</v>
      </c>
      <c r="B283" s="27"/>
      <c r="C283" s="27"/>
      <c r="D283" s="27"/>
      <c r="E283" s="27"/>
      <c r="F283" s="27"/>
      <c r="G283" s="27"/>
      <c r="H283" s="27"/>
      <c r="T283" s="3" t="s">
        <v>215</v>
      </c>
    </row>
    <row r="284" spans="1:20" ht="15">
      <c r="A284" s="28" t="s">
        <v>38</v>
      </c>
      <c r="B284" s="28"/>
      <c r="C284" s="11"/>
      <c r="D284" s="11"/>
      <c r="E284" s="11"/>
      <c r="F284" s="11"/>
      <c r="G284" s="11"/>
      <c r="H284" s="26"/>
      <c r="T284" s="3" t="s">
        <v>37</v>
      </c>
    </row>
    <row r="285" spans="1:15" ht="15">
      <c r="A285" s="14">
        <v>87</v>
      </c>
      <c r="B285" s="14">
        <v>100</v>
      </c>
      <c r="C285" s="14" t="s">
        <v>137</v>
      </c>
      <c r="D285" s="15">
        <v>0</v>
      </c>
      <c r="E285" s="16">
        <v>0</v>
      </c>
      <c r="F285" s="16">
        <v>0</v>
      </c>
      <c r="G285" s="17">
        <f>((D285-E285+F285)*(B285))</f>
        <v>0</v>
      </c>
      <c r="H285" s="18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217</v>
      </c>
    </row>
    <row r="286" spans="1:20" ht="15">
      <c r="A286" s="19" t="s">
        <v>218</v>
      </c>
      <c r="B286" s="19"/>
      <c r="C286" s="19"/>
      <c r="D286" s="19"/>
      <c r="E286" s="19"/>
      <c r="F286" s="19"/>
      <c r="G286" s="19"/>
      <c r="H286" s="19"/>
      <c r="T286" s="3" t="s">
        <v>217</v>
      </c>
    </row>
    <row r="287" spans="1:20" ht="15">
      <c r="A287" s="20" t="s">
        <v>38</v>
      </c>
      <c r="B287" s="20"/>
      <c r="C287" s="21"/>
      <c r="D287" s="21"/>
      <c r="E287" s="21"/>
      <c r="F287" s="21"/>
      <c r="G287" s="21"/>
      <c r="H287" s="18"/>
      <c r="T287" s="3" t="s">
        <v>37</v>
      </c>
    </row>
    <row r="288" spans="1:15" ht="15">
      <c r="A288" s="22">
        <v>88</v>
      </c>
      <c r="B288" s="22">
        <v>20</v>
      </c>
      <c r="C288" s="22" t="s">
        <v>137</v>
      </c>
      <c r="D288" s="23">
        <v>0</v>
      </c>
      <c r="E288" s="24">
        <v>0</v>
      </c>
      <c r="F288" s="24">
        <v>0</v>
      </c>
      <c r="G288" s="25">
        <f>((D288-E288+F288)*(B288))</f>
        <v>0</v>
      </c>
      <c r="H288" s="26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219</v>
      </c>
    </row>
    <row r="289" spans="1:20" ht="15">
      <c r="A289" s="27" t="s">
        <v>220</v>
      </c>
      <c r="B289" s="27"/>
      <c r="C289" s="27"/>
      <c r="D289" s="27"/>
      <c r="E289" s="27"/>
      <c r="F289" s="27"/>
      <c r="G289" s="27"/>
      <c r="H289" s="27"/>
      <c r="T289" s="3" t="s">
        <v>219</v>
      </c>
    </row>
    <row r="290" spans="1:20" ht="15">
      <c r="A290" s="28" t="s">
        <v>38</v>
      </c>
      <c r="B290" s="28"/>
      <c r="C290" s="11"/>
      <c r="D290" s="11"/>
      <c r="E290" s="11"/>
      <c r="F290" s="11"/>
      <c r="G290" s="11"/>
      <c r="H290" s="26"/>
      <c r="T290" s="3" t="s">
        <v>37</v>
      </c>
    </row>
    <row r="291" spans="1:15" ht="15">
      <c r="A291" s="14">
        <v>89</v>
      </c>
      <c r="B291" s="14">
        <v>20</v>
      </c>
      <c r="C291" s="14" t="s">
        <v>137</v>
      </c>
      <c r="D291" s="15">
        <v>0</v>
      </c>
      <c r="E291" s="16">
        <v>0</v>
      </c>
      <c r="F291" s="16">
        <v>0</v>
      </c>
      <c r="G291" s="17">
        <f>((D291-E291+F291)*(B291))</f>
        <v>0</v>
      </c>
      <c r="H291" s="18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221</v>
      </c>
    </row>
    <row r="292" spans="1:20" ht="15">
      <c r="A292" s="19" t="s">
        <v>222</v>
      </c>
      <c r="B292" s="19"/>
      <c r="C292" s="19"/>
      <c r="D292" s="19"/>
      <c r="E292" s="19"/>
      <c r="F292" s="19"/>
      <c r="G292" s="19"/>
      <c r="H292" s="19"/>
      <c r="T292" s="3" t="s">
        <v>221</v>
      </c>
    </row>
    <row r="293" spans="1:20" ht="15">
      <c r="A293" s="20" t="s">
        <v>38</v>
      </c>
      <c r="B293" s="20"/>
      <c r="C293" s="21"/>
      <c r="D293" s="21"/>
      <c r="E293" s="21"/>
      <c r="F293" s="21"/>
      <c r="G293" s="21"/>
      <c r="H293" s="18"/>
      <c r="T293" s="3" t="s">
        <v>37</v>
      </c>
    </row>
    <row r="294" spans="1:15" ht="15">
      <c r="A294" s="22">
        <v>90</v>
      </c>
      <c r="B294" s="22">
        <v>20</v>
      </c>
      <c r="C294" s="22" t="s">
        <v>137</v>
      </c>
      <c r="D294" s="23">
        <v>0</v>
      </c>
      <c r="E294" s="24">
        <v>0</v>
      </c>
      <c r="F294" s="24">
        <v>0</v>
      </c>
      <c r="G294" s="25">
        <f>((D294-E294+F294)*(B294))</f>
        <v>0</v>
      </c>
      <c r="H294" s="26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223</v>
      </c>
    </row>
    <row r="295" spans="1:20" ht="15">
      <c r="A295" s="27" t="s">
        <v>224</v>
      </c>
      <c r="B295" s="27"/>
      <c r="C295" s="27"/>
      <c r="D295" s="27"/>
      <c r="E295" s="27"/>
      <c r="F295" s="27"/>
      <c r="G295" s="27"/>
      <c r="H295" s="27"/>
      <c r="T295" s="3" t="s">
        <v>223</v>
      </c>
    </row>
    <row r="296" spans="1:20" ht="15">
      <c r="A296" s="28" t="s">
        <v>38</v>
      </c>
      <c r="B296" s="28"/>
      <c r="C296" s="11"/>
      <c r="D296" s="11"/>
      <c r="E296" s="11"/>
      <c r="F296" s="11"/>
      <c r="G296" s="11"/>
      <c r="H296" s="26"/>
      <c r="T296" s="3" t="s">
        <v>37</v>
      </c>
    </row>
    <row r="297" spans="1:8" ht="15">
      <c r="A297" s="29" t="s">
        <v>225</v>
      </c>
      <c r="B297" s="7"/>
      <c r="C297" s="7"/>
      <c r="D297" s="7"/>
      <c r="E297" s="7"/>
      <c r="F297" s="7"/>
      <c r="G297" s="7"/>
      <c r="H297" s="7"/>
    </row>
    <row r="298" spans="1:8" ht="15">
      <c r="A298" s="9"/>
      <c r="B298" s="9"/>
      <c r="C298" s="9"/>
      <c r="D298" s="9"/>
      <c r="E298" s="9"/>
      <c r="F298" s="9"/>
      <c r="G298" s="9"/>
      <c r="H298" s="9"/>
    </row>
    <row r="299" spans="1:8" ht="15">
      <c r="A299" s="9"/>
      <c r="B299" s="9"/>
      <c r="C299" s="9"/>
      <c r="D299" s="9"/>
      <c r="E299" s="9"/>
      <c r="F299" s="9"/>
      <c r="G299" s="9"/>
      <c r="H299" s="9"/>
    </row>
    <row r="300" spans="1:8" ht="15">
      <c r="A300" s="9"/>
      <c r="B300" s="9"/>
      <c r="C300" s="9"/>
      <c r="D300" s="9"/>
      <c r="E300" s="9"/>
      <c r="F300" s="9"/>
      <c r="G300" s="9"/>
      <c r="H300" s="9"/>
    </row>
    <row r="301" spans="1:9" ht="15">
      <c r="A301" s="30" t="s">
        <v>226</v>
      </c>
      <c r="B301" s="30"/>
      <c r="C301" s="31" t="s">
        <v>227</v>
      </c>
      <c r="D301" s="31"/>
      <c r="E301" s="30" t="s">
        <v>228</v>
      </c>
      <c r="F301" s="30"/>
      <c r="G301" s="32">
        <f>((I301))</f>
        <v>0</v>
      </c>
      <c r="H301" s="32"/>
      <c r="I301" s="4">
        <f>(SUM(I27:I296))</f>
        <v>0</v>
      </c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10" ht="15">
      <c r="A303" s="30" t="s">
        <v>229</v>
      </c>
      <c r="B303" s="30"/>
      <c r="C303" s="31" t="s">
        <v>227</v>
      </c>
      <c r="D303" s="31"/>
      <c r="E303" s="30" t="s">
        <v>230</v>
      </c>
      <c r="F303" s="30"/>
      <c r="G303" s="33">
        <f>((J303))</f>
        <v>0</v>
      </c>
      <c r="H303" s="33"/>
      <c r="J303" s="2">
        <f>(SUM(J27:J296))</f>
        <v>0</v>
      </c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11" ht="15">
      <c r="A305" s="30" t="s">
        <v>231</v>
      </c>
      <c r="B305" s="30"/>
      <c r="C305" s="31" t="s">
        <v>227</v>
      </c>
      <c r="D305" s="31"/>
      <c r="E305" s="30" t="s">
        <v>232</v>
      </c>
      <c r="F305" s="30"/>
      <c r="G305" s="34">
        <f>((K305))</f>
        <v>0</v>
      </c>
      <c r="H305" s="34"/>
      <c r="K305" s="2">
        <f>(SUM(K27:K296))</f>
        <v>0</v>
      </c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30" t="s">
        <v>233</v>
      </c>
      <c r="B307" s="30"/>
      <c r="C307" s="31" t="s">
        <v>234</v>
      </c>
      <c r="D307" s="31"/>
      <c r="E307" s="30" t="s">
        <v>235</v>
      </c>
      <c r="F307" s="30"/>
      <c r="G307" s="32">
        <f>(G301-G303+G305)</f>
        <v>0</v>
      </c>
      <c r="H307" s="32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35" t="s">
        <v>236</v>
      </c>
      <c r="G309" s="7"/>
      <c r="H309" s="7"/>
    </row>
    <row r="310" spans="1:8" ht="15">
      <c r="A310" s="7"/>
      <c r="B310" s="35" t="s">
        <v>237</v>
      </c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36" t="s">
        <v>238</v>
      </c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 t="s">
        <v>239</v>
      </c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 t="s">
        <v>240</v>
      </c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 t="s">
        <v>241</v>
      </c>
      <c r="C320" s="7"/>
      <c r="D320" s="7"/>
      <c r="E320" s="7"/>
      <c r="F320" s="7"/>
      <c r="G320" s="7"/>
      <c r="H320" s="7"/>
    </row>
  </sheetData>
  <sheetProtection algorithmName="SHA-512" hashValue="roXsPOupRnZSVmkI6HbwPwY6WJcbtWl1H+AVYHLRro1+YxTAD5eX2MWBCKgSuQX79fhUnuq90k8IihzBt7zJOQ==" saltValue="BogEffPEjquyBcPVz4IWjg==" spinCount="100000" sheet="1" objects="1" scenarios="1"/>
  <mergeCells count="310">
    <mergeCell ref="A307:B307"/>
    <mergeCell ref="C307:D307"/>
    <mergeCell ref="E307:F307"/>
    <mergeCell ref="G307:H307"/>
    <mergeCell ref="A303:B303"/>
    <mergeCell ref="C303:D303"/>
    <mergeCell ref="E303:F303"/>
    <mergeCell ref="G303:H303"/>
    <mergeCell ref="A305:B305"/>
    <mergeCell ref="C305:D305"/>
    <mergeCell ref="E305:F305"/>
    <mergeCell ref="G305:H305"/>
    <mergeCell ref="A295:H295"/>
    <mergeCell ref="A296:B296"/>
    <mergeCell ref="C296:G296"/>
    <mergeCell ref="A298:H300"/>
    <mergeCell ref="A301:B301"/>
    <mergeCell ref="C301:D301"/>
    <mergeCell ref="E301:F301"/>
    <mergeCell ref="G301:H301"/>
    <mergeCell ref="A289:H289"/>
    <mergeCell ref="A290:B290"/>
    <mergeCell ref="C290:G290"/>
    <mergeCell ref="A292:H292"/>
    <mergeCell ref="A293:B293"/>
    <mergeCell ref="C293:G293"/>
    <mergeCell ref="A283:H283"/>
    <mergeCell ref="A284:B284"/>
    <mergeCell ref="C284:G284"/>
    <mergeCell ref="A286:H286"/>
    <mergeCell ref="A287:B287"/>
    <mergeCell ref="C287:G287"/>
    <mergeCell ref="A277:H277"/>
    <mergeCell ref="A278:B278"/>
    <mergeCell ref="C278:G278"/>
    <mergeCell ref="A280:H280"/>
    <mergeCell ref="A281:B281"/>
    <mergeCell ref="C281:G281"/>
    <mergeCell ref="A271:H271"/>
    <mergeCell ref="A272:B272"/>
    <mergeCell ref="C272:G272"/>
    <mergeCell ref="A274:H274"/>
    <mergeCell ref="A275:B275"/>
    <mergeCell ref="C275:G275"/>
    <mergeCell ref="A265:H265"/>
    <mergeCell ref="A266:B266"/>
    <mergeCell ref="C266:G266"/>
    <mergeCell ref="A268:H268"/>
    <mergeCell ref="A269:B269"/>
    <mergeCell ref="C269:G269"/>
    <mergeCell ref="A259:H259"/>
    <mergeCell ref="A260:B260"/>
    <mergeCell ref="C260:G260"/>
    <mergeCell ref="A262:H262"/>
    <mergeCell ref="A263:B263"/>
    <mergeCell ref="C263:G263"/>
    <mergeCell ref="A253:H253"/>
    <mergeCell ref="A254:B254"/>
    <mergeCell ref="C254:G254"/>
    <mergeCell ref="A256:H256"/>
    <mergeCell ref="A257:B257"/>
    <mergeCell ref="C257:G257"/>
    <mergeCell ref="A247:H247"/>
    <mergeCell ref="A248:B248"/>
    <mergeCell ref="C248:G248"/>
    <mergeCell ref="A250:H250"/>
    <mergeCell ref="A251:B251"/>
    <mergeCell ref="C251:G251"/>
    <mergeCell ref="A241:H241"/>
    <mergeCell ref="A242:B242"/>
    <mergeCell ref="C242:G242"/>
    <mergeCell ref="A244:H244"/>
    <mergeCell ref="A245:B245"/>
    <mergeCell ref="C245:G245"/>
    <mergeCell ref="A235:H235"/>
    <mergeCell ref="A236:B236"/>
    <mergeCell ref="C236:G236"/>
    <mergeCell ref="A238:H238"/>
    <mergeCell ref="A239:B239"/>
    <mergeCell ref="C239:G239"/>
    <mergeCell ref="A229:H229"/>
    <mergeCell ref="A230:B230"/>
    <mergeCell ref="C230:G230"/>
    <mergeCell ref="A232:H232"/>
    <mergeCell ref="A233:B233"/>
    <mergeCell ref="C233:G233"/>
    <mergeCell ref="A223:H223"/>
    <mergeCell ref="A224:B224"/>
    <mergeCell ref="C224:G224"/>
    <mergeCell ref="A226:H226"/>
    <mergeCell ref="A227:B227"/>
    <mergeCell ref="C227:G227"/>
    <mergeCell ref="A217:H217"/>
    <mergeCell ref="A218:B218"/>
    <mergeCell ref="C218:G218"/>
    <mergeCell ref="A220:H220"/>
    <mergeCell ref="A221:B221"/>
    <mergeCell ref="C221:G221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2019-02-21T13:43:31Z</dcterms:created>
  <dcterms:modified xsi:type="dcterms:W3CDTF">2019-02-21T13:43:50Z</dcterms:modified>
  <cp:category/>
  <cp:version/>
  <cp:contentType/>
  <cp:contentStatus/>
</cp:coreProperties>
</file>